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600" windowHeight="816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I9" i="1"/>
  <c r="U9" s="1"/>
  <c r="I17"/>
  <c r="U17" s="1"/>
  <c r="I19"/>
  <c r="U19" s="1"/>
  <c r="I27"/>
  <c r="U27" s="1"/>
  <c r="I5"/>
  <c r="U5" s="1"/>
  <c r="I10"/>
  <c r="U10" s="1"/>
  <c r="I39"/>
  <c r="U39" s="1"/>
  <c r="I15"/>
  <c r="U15" s="1"/>
  <c r="I36"/>
  <c r="U36" s="1"/>
  <c r="I29"/>
  <c r="U29" s="1"/>
  <c r="I13"/>
  <c r="U13" s="1"/>
  <c r="I11"/>
  <c r="U11" s="1"/>
  <c r="I18"/>
  <c r="U18" s="1"/>
  <c r="I33"/>
  <c r="U33" s="1"/>
  <c r="I31"/>
  <c r="U31" s="1"/>
  <c r="I23"/>
  <c r="U23" s="1"/>
  <c r="I28"/>
  <c r="U28" s="1"/>
  <c r="I32"/>
  <c r="U32" s="1"/>
  <c r="I34"/>
  <c r="U34" s="1"/>
  <c r="I12"/>
  <c r="U12" s="1"/>
  <c r="I38"/>
  <c r="U38" s="1"/>
  <c r="I14"/>
  <c r="U14" s="1"/>
  <c r="I30"/>
  <c r="U30" s="1"/>
  <c r="I20"/>
  <c r="U20" s="1"/>
  <c r="I8"/>
  <c r="U8" s="1"/>
  <c r="I35"/>
  <c r="U35" s="1"/>
  <c r="I26"/>
  <c r="U26" s="1"/>
  <c r="I16"/>
  <c r="U16" s="1"/>
  <c r="I25"/>
  <c r="U25" s="1"/>
  <c r="I6"/>
  <c r="U6" s="1"/>
  <c r="I21"/>
  <c r="U21" s="1"/>
  <c r="I40"/>
  <c r="U40" s="1"/>
  <c r="I22"/>
  <c r="U22" s="1"/>
  <c r="I37"/>
  <c r="U37" s="1"/>
  <c r="I24"/>
  <c r="U24" s="1"/>
  <c r="I7"/>
  <c r="U7" s="1"/>
</calcChain>
</file>

<file path=xl/sharedStrings.xml><?xml version="1.0" encoding="utf-8"?>
<sst xmlns="http://schemas.openxmlformats.org/spreadsheetml/2006/main" count="253" uniqueCount="189">
  <si>
    <t>性别</t>
    <phoneticPr fontId="1" type="noConversion"/>
  </si>
  <si>
    <t>刊物名称</t>
    <phoneticPr fontId="1" type="noConversion"/>
  </si>
  <si>
    <t>六级</t>
    <phoneticPr fontId="1" type="noConversion"/>
  </si>
  <si>
    <t>是否见刊</t>
    <phoneticPr fontId="1" type="noConversion"/>
  </si>
  <si>
    <t>六级奖励分</t>
    <phoneticPr fontId="1" type="noConversion"/>
  </si>
  <si>
    <t>社会活动得分</t>
    <phoneticPr fontId="1" type="noConversion"/>
  </si>
  <si>
    <t>论文</t>
    <phoneticPr fontId="1" type="noConversion"/>
  </si>
  <si>
    <t>序号</t>
    <phoneticPr fontId="1" type="noConversion"/>
  </si>
  <si>
    <t>姓名</t>
    <phoneticPr fontId="1" type="noConversion"/>
  </si>
  <si>
    <t>成绩</t>
    <phoneticPr fontId="1" type="noConversion"/>
  </si>
  <si>
    <t>标准化成绩</t>
    <phoneticPr fontId="1" type="noConversion"/>
  </si>
  <si>
    <t>刊物等级</t>
    <phoneticPr fontId="1" type="noConversion"/>
  </si>
  <si>
    <t>论文得分</t>
    <phoneticPr fontId="1" type="noConversion"/>
  </si>
  <si>
    <t>获奖</t>
    <phoneticPr fontId="1" type="noConversion"/>
  </si>
  <si>
    <t>获奖得分</t>
    <phoneticPr fontId="1" type="noConversion"/>
  </si>
  <si>
    <t>职务</t>
    <phoneticPr fontId="1" type="noConversion"/>
  </si>
  <si>
    <t>总分</t>
    <phoneticPr fontId="1" type="noConversion"/>
  </si>
  <si>
    <t>学号</t>
    <phoneticPr fontId="1" type="noConversion"/>
  </si>
  <si>
    <t>专业</t>
    <phoneticPr fontId="1" type="noConversion"/>
  </si>
  <si>
    <t>学院</t>
    <phoneticPr fontId="1" type="noConversion"/>
  </si>
  <si>
    <t>年级</t>
    <phoneticPr fontId="1" type="noConversion"/>
  </si>
  <si>
    <t>奖学金等级</t>
    <phoneticPr fontId="1" type="noConversion"/>
  </si>
  <si>
    <t>测地学院2015级研究生学业奖学金评分汇总表</t>
    <phoneticPr fontId="1" type="noConversion"/>
  </si>
  <si>
    <t>0215686</t>
  </si>
  <si>
    <t>张雪婷</t>
  </si>
  <si>
    <t>0215687</t>
  </si>
  <si>
    <t>沈丹</t>
  </si>
  <si>
    <t>0215688</t>
  </si>
  <si>
    <t>柴燕妮</t>
  </si>
  <si>
    <t>0215689</t>
  </si>
  <si>
    <t>崔浩</t>
  </si>
  <si>
    <t>0215690</t>
  </si>
  <si>
    <t>窦苗</t>
  </si>
  <si>
    <t>0215691</t>
  </si>
  <si>
    <t>高瑞睿</t>
  </si>
  <si>
    <t>0215692</t>
  </si>
  <si>
    <t>郭德弘</t>
  </si>
  <si>
    <t>0215693</t>
  </si>
  <si>
    <t>郭屹桐</t>
  </si>
  <si>
    <t>0215694</t>
  </si>
  <si>
    <t>李维宇</t>
  </si>
  <si>
    <t>0215695</t>
  </si>
  <si>
    <t>李想</t>
  </si>
  <si>
    <t>0215696</t>
  </si>
  <si>
    <t>李宗哲</t>
  </si>
  <si>
    <t>0215697</t>
  </si>
  <si>
    <t>刘波</t>
  </si>
  <si>
    <t>0215698</t>
  </si>
  <si>
    <t>吕文清</t>
  </si>
  <si>
    <t>0215699</t>
  </si>
  <si>
    <t>马磊</t>
  </si>
  <si>
    <t>0215700</t>
  </si>
  <si>
    <t>邵达青</t>
  </si>
  <si>
    <t>0215701</t>
  </si>
  <si>
    <t>孙立琴</t>
  </si>
  <si>
    <t>0215702</t>
  </si>
  <si>
    <t>田家英</t>
  </si>
  <si>
    <t>0215703</t>
  </si>
  <si>
    <t>王恒亮</t>
  </si>
  <si>
    <t>0215704</t>
  </si>
  <si>
    <t>王少迪</t>
  </si>
  <si>
    <t>0215705</t>
  </si>
  <si>
    <t>王雪峰</t>
  </si>
  <si>
    <t>0215706</t>
  </si>
  <si>
    <t>王之栋</t>
  </si>
  <si>
    <t>0215707</t>
  </si>
  <si>
    <t>文京川</t>
  </si>
  <si>
    <t>0215708</t>
  </si>
  <si>
    <t>徐智邦</t>
  </si>
  <si>
    <t>0215709</t>
  </si>
  <si>
    <t>许鹏</t>
  </si>
  <si>
    <t>0215710</t>
  </si>
  <si>
    <t>姚月</t>
  </si>
  <si>
    <t>0215711</t>
  </si>
  <si>
    <t>张昌赛</t>
  </si>
  <si>
    <t>0215712</t>
  </si>
  <si>
    <t>张梅玲</t>
  </si>
  <si>
    <t>0215713</t>
  </si>
  <si>
    <t>张乾</t>
  </si>
  <si>
    <t>0215714</t>
  </si>
  <si>
    <t>张珊</t>
  </si>
  <si>
    <t>0215715</t>
  </si>
  <si>
    <t>周华云</t>
  </si>
  <si>
    <t>0215716</t>
  </si>
  <si>
    <t>朱钰</t>
  </si>
  <si>
    <t>0215717</t>
  </si>
  <si>
    <t>冯黎刚</t>
  </si>
  <si>
    <t>0215718</t>
  </si>
  <si>
    <t>刘永超</t>
  </si>
  <si>
    <t>0215719</t>
  </si>
  <si>
    <t>潘顺琪</t>
  </si>
  <si>
    <t>0215720</t>
  </si>
  <si>
    <t>王军</t>
  </si>
  <si>
    <t>0215721</t>
  </si>
  <si>
    <t>吴世明</t>
  </si>
  <si>
    <t>男</t>
    <phoneticPr fontId="40" type="noConversion"/>
  </si>
  <si>
    <t>自然地理学</t>
  </si>
  <si>
    <t>人文地理学</t>
  </si>
  <si>
    <t>地图学与地理信息系统</t>
  </si>
  <si>
    <t>交通测绘信息技术</t>
  </si>
  <si>
    <t>测地学院</t>
    <phoneticPr fontId="1" type="noConversion"/>
  </si>
  <si>
    <t>宣传委员</t>
  </si>
  <si>
    <t>组织委员</t>
  </si>
  <si>
    <t>女</t>
    <phoneticPr fontId="40" type="noConversion"/>
  </si>
  <si>
    <t>测地学院</t>
    <phoneticPr fontId="1" type="noConversion"/>
  </si>
  <si>
    <t>干旱区地理</t>
    <phoneticPr fontId="1" type="noConversion"/>
  </si>
  <si>
    <t>B</t>
    <phoneticPr fontId="1" type="noConversion"/>
  </si>
  <si>
    <t>女</t>
    <phoneticPr fontId="40" type="noConversion"/>
  </si>
  <si>
    <t>测地学院</t>
    <phoneticPr fontId="1" type="noConversion"/>
  </si>
  <si>
    <t>冰川冻土</t>
    <phoneticPr fontId="1" type="noConversion"/>
  </si>
  <si>
    <t>B</t>
    <phoneticPr fontId="1" type="noConversion"/>
  </si>
  <si>
    <t>一等奖学金</t>
    <phoneticPr fontId="1" type="noConversion"/>
  </si>
  <si>
    <t>男</t>
    <phoneticPr fontId="40" type="noConversion"/>
  </si>
  <si>
    <t>测地学院</t>
    <phoneticPr fontId="1" type="noConversion"/>
  </si>
  <si>
    <t>测绘科学</t>
    <phoneticPr fontId="1" type="noConversion"/>
  </si>
  <si>
    <t>B</t>
    <phoneticPr fontId="1" type="noConversion"/>
  </si>
  <si>
    <t>二等奖学金</t>
    <phoneticPr fontId="1" type="noConversion"/>
  </si>
  <si>
    <t>女</t>
    <phoneticPr fontId="40" type="noConversion"/>
  </si>
  <si>
    <t>遥感信息</t>
    <phoneticPr fontId="1" type="noConversion"/>
  </si>
  <si>
    <t>男</t>
    <phoneticPr fontId="40" type="noConversion"/>
  </si>
  <si>
    <t>测地学院</t>
    <phoneticPr fontId="1" type="noConversion"/>
  </si>
  <si>
    <t>测绘科学</t>
    <phoneticPr fontId="1" type="noConversion"/>
  </si>
  <si>
    <t>B</t>
    <phoneticPr fontId="1" type="noConversion"/>
  </si>
  <si>
    <t>二等奖学金</t>
    <phoneticPr fontId="1" type="noConversion"/>
  </si>
  <si>
    <t>男</t>
    <phoneticPr fontId="40" type="noConversion"/>
  </si>
  <si>
    <t>测地学院</t>
    <phoneticPr fontId="1" type="noConversion"/>
  </si>
  <si>
    <t>测绘工程</t>
    <phoneticPr fontId="1" type="noConversion"/>
  </si>
  <si>
    <t>C</t>
    <phoneticPr fontId="1" type="noConversion"/>
  </si>
  <si>
    <t>二等奖学金</t>
    <phoneticPr fontId="1" type="noConversion"/>
  </si>
  <si>
    <t>男</t>
    <phoneticPr fontId="40" type="noConversion"/>
  </si>
  <si>
    <t>测地学院</t>
    <phoneticPr fontId="1" type="noConversion"/>
  </si>
  <si>
    <t>副班长</t>
    <phoneticPr fontId="1" type="noConversion"/>
  </si>
  <si>
    <t>二等奖学金</t>
    <phoneticPr fontId="1" type="noConversion"/>
  </si>
  <si>
    <t>男</t>
    <phoneticPr fontId="40" type="noConversion"/>
  </si>
  <si>
    <t>测地学院</t>
    <phoneticPr fontId="1" type="noConversion"/>
  </si>
  <si>
    <t>班长</t>
    <phoneticPr fontId="1" type="noConversion"/>
  </si>
  <si>
    <t>二等奖学金</t>
    <phoneticPr fontId="1" type="noConversion"/>
  </si>
  <si>
    <t>女</t>
    <phoneticPr fontId="40" type="noConversion"/>
  </si>
  <si>
    <t>测地学院</t>
    <phoneticPr fontId="1" type="noConversion"/>
  </si>
  <si>
    <t>二等奖学金</t>
    <phoneticPr fontId="1" type="noConversion"/>
  </si>
  <si>
    <t>女</t>
    <phoneticPr fontId="40" type="noConversion"/>
  </si>
  <si>
    <t>测地学院</t>
    <phoneticPr fontId="1" type="noConversion"/>
  </si>
  <si>
    <t>三等奖学金</t>
    <phoneticPr fontId="1" type="noConversion"/>
  </si>
  <si>
    <t>男</t>
    <phoneticPr fontId="40" type="noConversion"/>
  </si>
  <si>
    <t>男</t>
    <phoneticPr fontId="40" type="noConversion"/>
  </si>
  <si>
    <t>测地学院</t>
    <phoneticPr fontId="1" type="noConversion"/>
  </si>
  <si>
    <t>三等奖学金</t>
    <phoneticPr fontId="1" type="noConversion"/>
  </si>
  <si>
    <t>男</t>
    <phoneticPr fontId="40" type="noConversion"/>
  </si>
  <si>
    <t>测地学院</t>
    <phoneticPr fontId="1" type="noConversion"/>
  </si>
  <si>
    <t>三等奖学金</t>
    <phoneticPr fontId="1" type="noConversion"/>
  </si>
  <si>
    <t>男</t>
    <phoneticPr fontId="40" type="noConversion"/>
  </si>
  <si>
    <t>测地学院</t>
    <phoneticPr fontId="1" type="noConversion"/>
  </si>
  <si>
    <t>研究生党支部副书记</t>
    <phoneticPr fontId="1" type="noConversion"/>
  </si>
  <si>
    <t>三等奖学金</t>
    <phoneticPr fontId="1" type="noConversion"/>
  </si>
  <si>
    <t>男</t>
    <phoneticPr fontId="40" type="noConversion"/>
  </si>
  <si>
    <t>测地学院</t>
    <phoneticPr fontId="1" type="noConversion"/>
  </si>
  <si>
    <t>三等奖学金</t>
    <phoneticPr fontId="1" type="noConversion"/>
  </si>
  <si>
    <t>男</t>
    <phoneticPr fontId="40" type="noConversion"/>
  </si>
  <si>
    <t>测地学院</t>
    <phoneticPr fontId="1" type="noConversion"/>
  </si>
  <si>
    <t>三等奖学金</t>
    <phoneticPr fontId="1" type="noConversion"/>
  </si>
  <si>
    <t>女</t>
    <phoneticPr fontId="40" type="noConversion"/>
  </si>
  <si>
    <t>安徽农业科学</t>
    <phoneticPr fontId="1" type="noConversion"/>
  </si>
  <si>
    <t>科技核心</t>
    <phoneticPr fontId="1" type="noConversion"/>
  </si>
  <si>
    <t>男</t>
    <phoneticPr fontId="40" type="noConversion"/>
  </si>
  <si>
    <t>测地学院</t>
    <phoneticPr fontId="1" type="noConversion"/>
  </si>
  <si>
    <t>三等奖学金</t>
    <phoneticPr fontId="1" type="noConversion"/>
  </si>
  <si>
    <t>男</t>
    <phoneticPr fontId="40" type="noConversion"/>
  </si>
  <si>
    <t>测地学院</t>
    <phoneticPr fontId="1" type="noConversion"/>
  </si>
  <si>
    <t>三等奖学金</t>
    <phoneticPr fontId="1" type="noConversion"/>
  </si>
  <si>
    <t>女</t>
    <phoneticPr fontId="40" type="noConversion"/>
  </si>
  <si>
    <t>测地学院</t>
    <phoneticPr fontId="1" type="noConversion"/>
  </si>
  <si>
    <t>男</t>
    <phoneticPr fontId="40" type="noConversion"/>
  </si>
  <si>
    <t>地图学与地理信息系统</t>
    <phoneticPr fontId="40" type="noConversion"/>
  </si>
  <si>
    <t>测地学院</t>
    <phoneticPr fontId="1" type="noConversion"/>
  </si>
  <si>
    <t>男</t>
    <phoneticPr fontId="40" type="noConversion"/>
  </si>
  <si>
    <t>测地学院</t>
    <phoneticPr fontId="1" type="noConversion"/>
  </si>
  <si>
    <t>男</t>
    <phoneticPr fontId="40" type="noConversion"/>
  </si>
  <si>
    <t>测地学院</t>
    <phoneticPr fontId="1" type="noConversion"/>
  </si>
  <si>
    <t>女</t>
    <phoneticPr fontId="40" type="noConversion"/>
  </si>
  <si>
    <t>测地学院</t>
    <phoneticPr fontId="1" type="noConversion"/>
  </si>
  <si>
    <t>男</t>
    <phoneticPr fontId="40" type="noConversion"/>
  </si>
  <si>
    <t>2017年1期</t>
    <phoneticPr fontId="1" type="noConversion"/>
  </si>
  <si>
    <t>第八届高校大学生测绘科技论文竞赛三等奖</t>
    <phoneticPr fontId="1" type="noConversion"/>
  </si>
  <si>
    <t>一等奖学金</t>
    <phoneticPr fontId="1" type="noConversion"/>
  </si>
  <si>
    <t>男</t>
    <phoneticPr fontId="40" type="noConversion"/>
  </si>
  <si>
    <t>测绘科学
测绘通报</t>
    <phoneticPr fontId="1" type="noConversion"/>
  </si>
  <si>
    <t>B
C</t>
    <phoneticPr fontId="1" type="noConversion"/>
  </si>
  <si>
    <r>
      <rPr>
        <sz val="10"/>
        <color theme="1"/>
        <rFont val="宋体"/>
        <family val="3"/>
        <charset val="134"/>
      </rPr>
      <t>校研究生会</t>
    </r>
    <r>
      <rPr>
        <sz val="10"/>
        <color theme="1"/>
        <rFont val="宋体"/>
        <family val="3"/>
        <charset val="134"/>
        <scheme val="minor"/>
      </rPr>
      <t>干事</t>
    </r>
    <phoneticPr fontId="1" type="noConversion"/>
  </si>
  <si>
    <r>
      <rPr>
        <sz val="10"/>
        <color theme="1"/>
        <rFont val="宋体"/>
        <family val="3"/>
        <charset val="134"/>
      </rPr>
      <t>校研究生会</t>
    </r>
    <r>
      <rPr>
        <sz val="10"/>
        <color theme="1"/>
        <rFont val="宋体"/>
        <family val="3"/>
        <charset val="134"/>
        <scheme val="minor"/>
      </rPr>
      <t>干事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</si>
</sst>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\(0.00\)"/>
  </numFmts>
  <fonts count="49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28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C00000"/>
      <name val="宋体"/>
      <family val="3"/>
      <charset val="134"/>
      <scheme val="minor"/>
    </font>
    <font>
      <sz val="11"/>
      <color rgb="FF002060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0"/>
      <color theme="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26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6" fillId="4" borderId="10" applyNumberFormat="0" applyFont="0" applyAlignment="0" applyProtection="0">
      <alignment vertical="center"/>
    </xf>
    <xf numFmtId="0" fontId="3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3" fillId="13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12" borderId="9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3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3" fillId="13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12" borderId="9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3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3" fillId="13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12" borderId="9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3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3" fillId="13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12" borderId="9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3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3" fillId="13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12" borderId="9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3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3" fillId="13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12" borderId="9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3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3" fillId="13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12" borderId="9" applyNumberFormat="0" applyAlignment="0" applyProtection="0">
      <alignment vertical="center"/>
    </xf>
    <xf numFmtId="0" fontId="27" fillId="7" borderId="6" applyNumberFormat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1" xfId="374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1" fillId="18" borderId="1" xfId="0" applyFont="1" applyFill="1" applyBorder="1">
      <alignment vertical="center"/>
    </xf>
    <xf numFmtId="0" fontId="42" fillId="18" borderId="1" xfId="0" applyFont="1" applyFill="1" applyBorder="1">
      <alignment vertical="center"/>
    </xf>
    <xf numFmtId="0" fontId="43" fillId="0" borderId="1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2" fillId="18" borderId="1" xfId="0" applyFont="1" applyFill="1" applyBorder="1">
      <alignment vertical="center"/>
    </xf>
    <xf numFmtId="0" fontId="47" fillId="18" borderId="1" xfId="0" applyFont="1" applyFill="1" applyBorder="1">
      <alignment vertical="center"/>
    </xf>
    <xf numFmtId="0" fontId="39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426">
    <cellStyle name="20% - 强调文字颜色 1 2" xfId="1"/>
    <cellStyle name="20% - 强调文字颜色 1 2 2" xfId="2"/>
    <cellStyle name="20% - 强调文字颜色 1 2 2 2" xfId="57"/>
    <cellStyle name="20% - 强调文字颜色 1 2 2 3" xfId="110"/>
    <cellStyle name="20% - 强调文字颜色 1 2 2 4" xfId="163"/>
    <cellStyle name="20% - 强调文字颜色 1 2 2 5" xfId="216"/>
    <cellStyle name="20% - 强调文字颜色 1 2 2 6" xfId="269"/>
    <cellStyle name="20% - 强调文字颜色 1 2 2 7" xfId="322"/>
    <cellStyle name="20% - 强调文字颜色 1 2 2 8" xfId="375"/>
    <cellStyle name="20% - 强调文字颜色 1 2 3" xfId="56"/>
    <cellStyle name="20% - 强调文字颜色 1 2 4" xfId="92"/>
    <cellStyle name="20% - 强调文字颜色 1 2 5" xfId="145"/>
    <cellStyle name="20% - 强调文字颜色 1 2 6" xfId="198"/>
    <cellStyle name="20% - 强调文字颜色 1 2 7" xfId="251"/>
    <cellStyle name="20% - 强调文字颜色 1 2 8" xfId="304"/>
    <cellStyle name="20% - 强调文字颜色 1 2 9" xfId="357"/>
    <cellStyle name="20% - 强调文字颜色 2 2" xfId="3"/>
    <cellStyle name="20% - 强调文字颜色 2 2 2" xfId="4"/>
    <cellStyle name="20% - 强调文字颜色 2 2 2 2" xfId="59"/>
    <cellStyle name="20% - 强调文字颜色 2 2 2 3" xfId="112"/>
    <cellStyle name="20% - 强调文字颜色 2 2 2 4" xfId="165"/>
    <cellStyle name="20% - 强调文字颜色 2 2 2 5" xfId="218"/>
    <cellStyle name="20% - 强调文字颜色 2 2 2 6" xfId="271"/>
    <cellStyle name="20% - 强调文字颜色 2 2 2 7" xfId="324"/>
    <cellStyle name="20% - 强调文字颜色 2 2 2 8" xfId="377"/>
    <cellStyle name="20% - 强调文字颜色 2 2 3" xfId="58"/>
    <cellStyle name="20% - 强调文字颜色 2 2 4" xfId="111"/>
    <cellStyle name="20% - 强调文字颜色 2 2 5" xfId="164"/>
    <cellStyle name="20% - 强调文字颜色 2 2 6" xfId="217"/>
    <cellStyle name="20% - 强调文字颜色 2 2 7" xfId="270"/>
    <cellStyle name="20% - 强调文字颜色 2 2 8" xfId="323"/>
    <cellStyle name="20% - 强调文字颜色 2 2 9" xfId="376"/>
    <cellStyle name="20% - 强调文字颜色 3 2" xfId="5"/>
    <cellStyle name="20% - 强调文字颜色 3 2 2" xfId="6"/>
    <cellStyle name="20% - 强调文字颜色 3 2 2 2" xfId="61"/>
    <cellStyle name="20% - 强调文字颜色 3 2 2 3" xfId="114"/>
    <cellStyle name="20% - 强调文字颜色 3 2 2 4" xfId="167"/>
    <cellStyle name="20% - 强调文字颜色 3 2 2 5" xfId="220"/>
    <cellStyle name="20% - 强调文字颜色 3 2 2 6" xfId="273"/>
    <cellStyle name="20% - 强调文字颜色 3 2 2 7" xfId="326"/>
    <cellStyle name="20% - 强调文字颜色 3 2 2 8" xfId="379"/>
    <cellStyle name="20% - 强调文字颜色 3 2 3" xfId="60"/>
    <cellStyle name="20% - 强调文字颜色 3 2 4" xfId="113"/>
    <cellStyle name="20% - 强调文字颜色 3 2 5" xfId="166"/>
    <cellStyle name="20% - 强调文字颜色 3 2 6" xfId="219"/>
    <cellStyle name="20% - 强调文字颜色 3 2 7" xfId="272"/>
    <cellStyle name="20% - 强调文字颜色 3 2 8" xfId="325"/>
    <cellStyle name="20% - 强调文字颜色 3 2 9" xfId="378"/>
    <cellStyle name="20% - 强调文字颜色 4 2" xfId="7"/>
    <cellStyle name="20% - 强调文字颜色 4 2 2" xfId="8"/>
    <cellStyle name="20% - 强调文字颜色 4 2 2 2" xfId="63"/>
    <cellStyle name="20% - 强调文字颜色 4 2 2 3" xfId="116"/>
    <cellStyle name="20% - 强调文字颜色 4 2 2 4" xfId="169"/>
    <cellStyle name="20% - 强调文字颜色 4 2 2 5" xfId="222"/>
    <cellStyle name="20% - 强调文字颜色 4 2 2 6" xfId="275"/>
    <cellStyle name="20% - 强调文字颜色 4 2 2 7" xfId="328"/>
    <cellStyle name="20% - 强调文字颜色 4 2 2 8" xfId="381"/>
    <cellStyle name="20% - 强调文字颜色 4 2 3" xfId="62"/>
    <cellStyle name="20% - 强调文字颜色 4 2 4" xfId="115"/>
    <cellStyle name="20% - 强调文字颜色 4 2 5" xfId="168"/>
    <cellStyle name="20% - 强调文字颜色 4 2 6" xfId="221"/>
    <cellStyle name="20% - 强调文字颜色 4 2 7" xfId="274"/>
    <cellStyle name="20% - 强调文字颜色 4 2 8" xfId="327"/>
    <cellStyle name="20% - 强调文字颜色 4 2 9" xfId="380"/>
    <cellStyle name="20% - 强调文字颜色 5 2" xfId="9"/>
    <cellStyle name="20% - 强调文字颜色 5 2 2" xfId="10"/>
    <cellStyle name="20% - 强调文字颜色 5 2 2 2" xfId="65"/>
    <cellStyle name="20% - 强调文字颜色 5 2 2 3" xfId="118"/>
    <cellStyle name="20% - 强调文字颜色 5 2 2 4" xfId="171"/>
    <cellStyle name="20% - 强调文字颜色 5 2 2 5" xfId="224"/>
    <cellStyle name="20% - 强调文字颜色 5 2 2 6" xfId="277"/>
    <cellStyle name="20% - 强调文字颜色 5 2 2 7" xfId="330"/>
    <cellStyle name="20% - 强调文字颜色 5 2 2 8" xfId="383"/>
    <cellStyle name="20% - 强调文字颜色 5 2 3" xfId="64"/>
    <cellStyle name="20% - 强调文字颜色 5 2 4" xfId="117"/>
    <cellStyle name="20% - 强调文字颜色 5 2 5" xfId="170"/>
    <cellStyle name="20% - 强调文字颜色 5 2 6" xfId="223"/>
    <cellStyle name="20% - 强调文字颜色 5 2 7" xfId="276"/>
    <cellStyle name="20% - 强调文字颜色 5 2 8" xfId="329"/>
    <cellStyle name="20% - 强调文字颜色 5 2 9" xfId="382"/>
    <cellStyle name="20% - 强调文字颜色 6 2" xfId="11"/>
    <cellStyle name="20% - 强调文字颜色 6 2 2" xfId="12"/>
    <cellStyle name="20% - 强调文字颜色 6 2 2 2" xfId="67"/>
    <cellStyle name="20% - 强调文字颜色 6 2 2 3" xfId="120"/>
    <cellStyle name="20% - 强调文字颜色 6 2 2 4" xfId="173"/>
    <cellStyle name="20% - 强调文字颜色 6 2 2 5" xfId="226"/>
    <cellStyle name="20% - 强调文字颜色 6 2 2 6" xfId="279"/>
    <cellStyle name="20% - 强调文字颜色 6 2 2 7" xfId="332"/>
    <cellStyle name="20% - 强调文字颜色 6 2 2 8" xfId="385"/>
    <cellStyle name="20% - 强调文字颜色 6 2 3" xfId="66"/>
    <cellStyle name="20% - 强调文字颜色 6 2 4" xfId="119"/>
    <cellStyle name="20% - 强调文字颜色 6 2 5" xfId="172"/>
    <cellStyle name="20% - 强调文字颜色 6 2 6" xfId="225"/>
    <cellStyle name="20% - 强调文字颜色 6 2 7" xfId="278"/>
    <cellStyle name="20% - 强调文字颜色 6 2 8" xfId="331"/>
    <cellStyle name="20% - 强调文字颜色 6 2 9" xfId="384"/>
    <cellStyle name="40% - 强调文字颜色 1 2" xfId="13"/>
    <cellStyle name="40% - 强调文字颜色 1 2 2" xfId="14"/>
    <cellStyle name="40% - 强调文字颜色 1 2 2 2" xfId="69"/>
    <cellStyle name="40% - 强调文字颜色 1 2 2 3" xfId="122"/>
    <cellStyle name="40% - 强调文字颜色 1 2 2 4" xfId="175"/>
    <cellStyle name="40% - 强调文字颜色 1 2 2 5" xfId="228"/>
    <cellStyle name="40% - 强调文字颜色 1 2 2 6" xfId="281"/>
    <cellStyle name="40% - 强调文字颜色 1 2 2 7" xfId="334"/>
    <cellStyle name="40% - 强调文字颜色 1 2 2 8" xfId="387"/>
    <cellStyle name="40% - 强调文字颜色 1 2 3" xfId="68"/>
    <cellStyle name="40% - 强调文字颜色 1 2 4" xfId="121"/>
    <cellStyle name="40% - 强调文字颜色 1 2 5" xfId="174"/>
    <cellStyle name="40% - 强调文字颜色 1 2 6" xfId="227"/>
    <cellStyle name="40% - 强调文字颜色 1 2 7" xfId="280"/>
    <cellStyle name="40% - 强调文字颜色 1 2 8" xfId="333"/>
    <cellStyle name="40% - 强调文字颜色 1 2 9" xfId="386"/>
    <cellStyle name="40% - 强调文字颜色 2 2" xfId="15"/>
    <cellStyle name="40% - 强调文字颜色 2 2 2" xfId="16"/>
    <cellStyle name="40% - 强调文字颜色 2 2 2 2" xfId="71"/>
    <cellStyle name="40% - 强调文字颜色 2 2 2 3" xfId="124"/>
    <cellStyle name="40% - 强调文字颜色 2 2 2 4" xfId="177"/>
    <cellStyle name="40% - 强调文字颜色 2 2 2 5" xfId="230"/>
    <cellStyle name="40% - 强调文字颜色 2 2 2 6" xfId="283"/>
    <cellStyle name="40% - 强调文字颜色 2 2 2 7" xfId="336"/>
    <cellStyle name="40% - 强调文字颜色 2 2 2 8" xfId="389"/>
    <cellStyle name="40% - 强调文字颜色 2 2 3" xfId="70"/>
    <cellStyle name="40% - 强调文字颜色 2 2 4" xfId="123"/>
    <cellStyle name="40% - 强调文字颜色 2 2 5" xfId="176"/>
    <cellStyle name="40% - 强调文字颜色 2 2 6" xfId="229"/>
    <cellStyle name="40% - 强调文字颜色 2 2 7" xfId="282"/>
    <cellStyle name="40% - 强调文字颜色 2 2 8" xfId="335"/>
    <cellStyle name="40% - 强调文字颜色 2 2 9" xfId="388"/>
    <cellStyle name="40% - 强调文字颜色 3 2" xfId="17"/>
    <cellStyle name="40% - 强调文字颜色 3 2 2" xfId="18"/>
    <cellStyle name="40% - 强调文字颜色 3 2 2 2" xfId="73"/>
    <cellStyle name="40% - 强调文字颜色 3 2 2 3" xfId="126"/>
    <cellStyle name="40% - 强调文字颜色 3 2 2 4" xfId="179"/>
    <cellStyle name="40% - 强调文字颜色 3 2 2 5" xfId="232"/>
    <cellStyle name="40% - 强调文字颜色 3 2 2 6" xfId="285"/>
    <cellStyle name="40% - 强调文字颜色 3 2 2 7" xfId="338"/>
    <cellStyle name="40% - 强调文字颜色 3 2 2 8" xfId="391"/>
    <cellStyle name="40% - 强调文字颜色 3 2 3" xfId="72"/>
    <cellStyle name="40% - 强调文字颜色 3 2 4" xfId="125"/>
    <cellStyle name="40% - 强调文字颜色 3 2 5" xfId="178"/>
    <cellStyle name="40% - 强调文字颜色 3 2 6" xfId="231"/>
    <cellStyle name="40% - 强调文字颜色 3 2 7" xfId="284"/>
    <cellStyle name="40% - 强调文字颜色 3 2 8" xfId="337"/>
    <cellStyle name="40% - 强调文字颜色 3 2 9" xfId="390"/>
    <cellStyle name="40% - 强调文字颜色 4 2" xfId="19"/>
    <cellStyle name="40% - 强调文字颜色 4 2 2" xfId="20"/>
    <cellStyle name="40% - 强调文字颜色 4 2 2 2" xfId="75"/>
    <cellStyle name="40% - 强调文字颜色 4 2 2 3" xfId="128"/>
    <cellStyle name="40% - 强调文字颜色 4 2 2 4" xfId="181"/>
    <cellStyle name="40% - 强调文字颜色 4 2 2 5" xfId="234"/>
    <cellStyle name="40% - 强调文字颜色 4 2 2 6" xfId="287"/>
    <cellStyle name="40% - 强调文字颜色 4 2 2 7" xfId="340"/>
    <cellStyle name="40% - 强调文字颜色 4 2 2 8" xfId="393"/>
    <cellStyle name="40% - 强调文字颜色 4 2 3" xfId="74"/>
    <cellStyle name="40% - 强调文字颜色 4 2 4" xfId="127"/>
    <cellStyle name="40% - 强调文字颜色 4 2 5" xfId="180"/>
    <cellStyle name="40% - 强调文字颜色 4 2 6" xfId="233"/>
    <cellStyle name="40% - 强调文字颜色 4 2 7" xfId="286"/>
    <cellStyle name="40% - 强调文字颜色 4 2 8" xfId="339"/>
    <cellStyle name="40% - 强调文字颜色 4 2 9" xfId="392"/>
    <cellStyle name="40% - 强调文字颜色 5 2" xfId="21"/>
    <cellStyle name="40% - 强调文字颜色 5 2 2" xfId="22"/>
    <cellStyle name="40% - 强调文字颜色 5 2 2 2" xfId="77"/>
    <cellStyle name="40% - 强调文字颜色 5 2 2 3" xfId="130"/>
    <cellStyle name="40% - 强调文字颜色 5 2 2 4" xfId="183"/>
    <cellStyle name="40% - 强调文字颜色 5 2 2 5" xfId="236"/>
    <cellStyle name="40% - 强调文字颜色 5 2 2 6" xfId="289"/>
    <cellStyle name="40% - 强调文字颜色 5 2 2 7" xfId="342"/>
    <cellStyle name="40% - 强调文字颜色 5 2 2 8" xfId="395"/>
    <cellStyle name="40% - 强调文字颜色 5 2 3" xfId="76"/>
    <cellStyle name="40% - 强调文字颜色 5 2 4" xfId="129"/>
    <cellStyle name="40% - 强调文字颜色 5 2 5" xfId="182"/>
    <cellStyle name="40% - 强调文字颜色 5 2 6" xfId="235"/>
    <cellStyle name="40% - 强调文字颜色 5 2 7" xfId="288"/>
    <cellStyle name="40% - 强调文字颜色 5 2 8" xfId="341"/>
    <cellStyle name="40% - 强调文字颜色 5 2 9" xfId="394"/>
    <cellStyle name="40% - 强调文字颜色 6 2" xfId="23"/>
    <cellStyle name="40% - 强调文字颜色 6 2 2" xfId="24"/>
    <cellStyle name="40% - 强调文字颜色 6 2 2 2" xfId="79"/>
    <cellStyle name="40% - 强调文字颜色 6 2 2 3" xfId="132"/>
    <cellStyle name="40% - 强调文字颜色 6 2 2 4" xfId="185"/>
    <cellStyle name="40% - 强调文字颜色 6 2 2 5" xfId="238"/>
    <cellStyle name="40% - 强调文字颜色 6 2 2 6" xfId="291"/>
    <cellStyle name="40% - 强调文字颜色 6 2 2 7" xfId="344"/>
    <cellStyle name="40% - 强调文字颜色 6 2 2 8" xfId="397"/>
    <cellStyle name="40% - 强调文字颜色 6 2 3" xfId="78"/>
    <cellStyle name="40% - 强调文字颜色 6 2 4" xfId="131"/>
    <cellStyle name="40% - 强调文字颜色 6 2 5" xfId="184"/>
    <cellStyle name="40% - 强调文字颜色 6 2 6" xfId="237"/>
    <cellStyle name="40% - 强调文字颜色 6 2 7" xfId="290"/>
    <cellStyle name="40% - 强调文字颜色 6 2 8" xfId="343"/>
    <cellStyle name="40% - 强调文字颜色 6 2 9" xfId="396"/>
    <cellStyle name="60% - 强调文字颜色 1 2" xfId="25"/>
    <cellStyle name="60% - 强调文字颜色 1 2 2" xfId="80"/>
    <cellStyle name="60% - 强调文字颜色 1 2 3" xfId="133"/>
    <cellStyle name="60% - 强调文字颜色 1 2 4" xfId="186"/>
    <cellStyle name="60% - 强调文字颜色 1 2 5" xfId="239"/>
    <cellStyle name="60% - 强调文字颜色 1 2 6" xfId="292"/>
    <cellStyle name="60% - 强调文字颜色 1 2 7" xfId="345"/>
    <cellStyle name="60% - 强调文字颜色 1 2 8" xfId="398"/>
    <cellStyle name="60% - 强调文字颜色 2 2" xfId="26"/>
    <cellStyle name="60% - 强调文字颜色 2 2 2" xfId="81"/>
    <cellStyle name="60% - 强调文字颜色 2 2 3" xfId="134"/>
    <cellStyle name="60% - 强调文字颜色 2 2 4" xfId="187"/>
    <cellStyle name="60% - 强调文字颜色 2 2 5" xfId="240"/>
    <cellStyle name="60% - 强调文字颜色 2 2 6" xfId="293"/>
    <cellStyle name="60% - 强调文字颜色 2 2 7" xfId="346"/>
    <cellStyle name="60% - 强调文字颜色 2 2 8" xfId="399"/>
    <cellStyle name="60% - 强调文字颜色 3 2" xfId="27"/>
    <cellStyle name="60% - 强调文字颜色 3 2 2" xfId="82"/>
    <cellStyle name="60% - 强调文字颜色 3 2 3" xfId="135"/>
    <cellStyle name="60% - 强调文字颜色 3 2 4" xfId="188"/>
    <cellStyle name="60% - 强调文字颜色 3 2 5" xfId="241"/>
    <cellStyle name="60% - 强调文字颜色 3 2 6" xfId="294"/>
    <cellStyle name="60% - 强调文字颜色 3 2 7" xfId="347"/>
    <cellStyle name="60% - 强调文字颜色 3 2 8" xfId="400"/>
    <cellStyle name="60% - 强调文字颜色 4 2" xfId="28"/>
    <cellStyle name="60% - 强调文字颜色 4 2 2" xfId="83"/>
    <cellStyle name="60% - 强调文字颜色 4 2 3" xfId="136"/>
    <cellStyle name="60% - 强调文字颜色 4 2 4" xfId="189"/>
    <cellStyle name="60% - 强调文字颜色 4 2 5" xfId="242"/>
    <cellStyle name="60% - 强调文字颜色 4 2 6" xfId="295"/>
    <cellStyle name="60% - 强调文字颜色 4 2 7" xfId="348"/>
    <cellStyle name="60% - 强调文字颜色 4 2 8" xfId="401"/>
    <cellStyle name="60% - 强调文字颜色 5 2" xfId="29"/>
    <cellStyle name="60% - 强调文字颜色 5 2 2" xfId="84"/>
    <cellStyle name="60% - 强调文字颜色 5 2 3" xfId="137"/>
    <cellStyle name="60% - 强调文字颜色 5 2 4" xfId="190"/>
    <cellStyle name="60% - 强调文字颜色 5 2 5" xfId="243"/>
    <cellStyle name="60% - 强调文字颜色 5 2 6" xfId="296"/>
    <cellStyle name="60% - 强调文字颜色 5 2 7" xfId="349"/>
    <cellStyle name="60% - 强调文字颜色 5 2 8" xfId="402"/>
    <cellStyle name="60% - 强调文字颜色 6 2" xfId="30"/>
    <cellStyle name="60% - 强调文字颜色 6 2 2" xfId="85"/>
    <cellStyle name="60% - 强调文字颜色 6 2 3" xfId="138"/>
    <cellStyle name="60% - 强调文字颜色 6 2 4" xfId="191"/>
    <cellStyle name="60% - 强调文字颜色 6 2 5" xfId="244"/>
    <cellStyle name="60% - 强调文字颜色 6 2 6" xfId="297"/>
    <cellStyle name="60% - 强调文字颜色 6 2 7" xfId="350"/>
    <cellStyle name="60% - 强调文字颜色 6 2 8" xfId="403"/>
    <cellStyle name="标题 1 2" xfId="31"/>
    <cellStyle name="标题 1 2 2" xfId="86"/>
    <cellStyle name="标题 1 2 3" xfId="139"/>
    <cellStyle name="标题 1 2 4" xfId="192"/>
    <cellStyle name="标题 1 2 5" xfId="245"/>
    <cellStyle name="标题 1 2 6" xfId="298"/>
    <cellStyle name="标题 1 2 7" xfId="351"/>
    <cellStyle name="标题 1 2 8" xfId="404"/>
    <cellStyle name="标题 2 2" xfId="32"/>
    <cellStyle name="标题 2 2 2" xfId="87"/>
    <cellStyle name="标题 2 2 3" xfId="140"/>
    <cellStyle name="标题 2 2 4" xfId="193"/>
    <cellStyle name="标题 2 2 5" xfId="246"/>
    <cellStyle name="标题 2 2 6" xfId="299"/>
    <cellStyle name="标题 2 2 7" xfId="352"/>
    <cellStyle name="标题 2 2 8" xfId="405"/>
    <cellStyle name="标题 3 2" xfId="33"/>
    <cellStyle name="标题 3 2 2" xfId="88"/>
    <cellStyle name="标题 3 2 3" xfId="141"/>
    <cellStyle name="标题 3 2 4" xfId="194"/>
    <cellStyle name="标题 3 2 5" xfId="247"/>
    <cellStyle name="标题 3 2 6" xfId="300"/>
    <cellStyle name="标题 3 2 7" xfId="353"/>
    <cellStyle name="标题 3 2 8" xfId="406"/>
    <cellStyle name="标题 4 2" xfId="34"/>
    <cellStyle name="标题 4 2 2" xfId="89"/>
    <cellStyle name="标题 4 2 3" xfId="142"/>
    <cellStyle name="标题 4 2 4" xfId="195"/>
    <cellStyle name="标题 4 2 5" xfId="248"/>
    <cellStyle name="标题 4 2 6" xfId="301"/>
    <cellStyle name="标题 4 2 7" xfId="354"/>
    <cellStyle name="标题 4 2 8" xfId="407"/>
    <cellStyle name="标题 5" xfId="35"/>
    <cellStyle name="标题 5 2" xfId="90"/>
    <cellStyle name="标题 5 3" xfId="143"/>
    <cellStyle name="标题 5 4" xfId="196"/>
    <cellStyle name="标题 5 5" xfId="249"/>
    <cellStyle name="标题 5 6" xfId="302"/>
    <cellStyle name="标题 5 7" xfId="355"/>
    <cellStyle name="标题 5 8" xfId="408"/>
    <cellStyle name="差 2" xfId="36"/>
    <cellStyle name="差 2 2" xfId="91"/>
    <cellStyle name="差 2 3" xfId="144"/>
    <cellStyle name="差 2 4" xfId="197"/>
    <cellStyle name="差 2 5" xfId="250"/>
    <cellStyle name="差 2 6" xfId="303"/>
    <cellStyle name="差 2 7" xfId="356"/>
    <cellStyle name="差 2 8" xfId="409"/>
    <cellStyle name="常规" xfId="0" builtinId="0"/>
    <cellStyle name="常规 2" xfId="37"/>
    <cellStyle name="常规 3" xfId="55"/>
    <cellStyle name="常规 4" xfId="109"/>
    <cellStyle name="常规 5" xfId="162"/>
    <cellStyle name="常规 6" xfId="215"/>
    <cellStyle name="常规 7" xfId="268"/>
    <cellStyle name="常规 8" xfId="321"/>
    <cellStyle name="常规 9" xfId="374"/>
    <cellStyle name="好 2" xfId="38"/>
    <cellStyle name="好 2 2" xfId="93"/>
    <cellStyle name="好 2 3" xfId="146"/>
    <cellStyle name="好 2 4" xfId="199"/>
    <cellStyle name="好 2 5" xfId="252"/>
    <cellStyle name="好 2 6" xfId="305"/>
    <cellStyle name="好 2 7" xfId="358"/>
    <cellStyle name="好 2 8" xfId="410"/>
    <cellStyle name="汇总 2" xfId="39"/>
    <cellStyle name="汇总 2 2" xfId="94"/>
    <cellStyle name="汇总 2 3" xfId="147"/>
    <cellStyle name="汇总 2 4" xfId="200"/>
    <cellStyle name="汇总 2 5" xfId="253"/>
    <cellStyle name="汇总 2 6" xfId="306"/>
    <cellStyle name="汇总 2 7" xfId="359"/>
    <cellStyle name="汇总 2 8" xfId="411"/>
    <cellStyle name="计算 2" xfId="40"/>
    <cellStyle name="计算 2 2" xfId="95"/>
    <cellStyle name="计算 2 3" xfId="148"/>
    <cellStyle name="计算 2 4" xfId="201"/>
    <cellStyle name="计算 2 5" xfId="254"/>
    <cellStyle name="计算 2 6" xfId="307"/>
    <cellStyle name="计算 2 7" xfId="360"/>
    <cellStyle name="计算 2 8" xfId="412"/>
    <cellStyle name="检查单元格 2" xfId="41"/>
    <cellStyle name="检查单元格 2 2" xfId="96"/>
    <cellStyle name="检查单元格 2 3" xfId="149"/>
    <cellStyle name="检查单元格 2 4" xfId="202"/>
    <cellStyle name="检查单元格 2 5" xfId="255"/>
    <cellStyle name="检查单元格 2 6" xfId="308"/>
    <cellStyle name="检查单元格 2 7" xfId="361"/>
    <cellStyle name="检查单元格 2 8" xfId="413"/>
    <cellStyle name="解释性文本 2" xfId="42"/>
    <cellStyle name="解释性文本 2 2" xfId="97"/>
    <cellStyle name="解释性文本 2 3" xfId="150"/>
    <cellStyle name="解释性文本 2 4" xfId="203"/>
    <cellStyle name="解释性文本 2 5" xfId="256"/>
    <cellStyle name="解释性文本 2 6" xfId="309"/>
    <cellStyle name="解释性文本 2 7" xfId="362"/>
    <cellStyle name="解释性文本 2 8" xfId="414"/>
    <cellStyle name="警告文本 2" xfId="43"/>
    <cellStyle name="警告文本 2 2" xfId="98"/>
    <cellStyle name="警告文本 2 3" xfId="151"/>
    <cellStyle name="警告文本 2 4" xfId="204"/>
    <cellStyle name="警告文本 2 5" xfId="257"/>
    <cellStyle name="警告文本 2 6" xfId="310"/>
    <cellStyle name="警告文本 2 7" xfId="363"/>
    <cellStyle name="警告文本 2 8" xfId="415"/>
    <cellStyle name="链接单元格 2" xfId="44"/>
    <cellStyle name="链接单元格 2 2" xfId="99"/>
    <cellStyle name="链接单元格 2 3" xfId="152"/>
    <cellStyle name="链接单元格 2 4" xfId="205"/>
    <cellStyle name="链接单元格 2 5" xfId="258"/>
    <cellStyle name="链接单元格 2 6" xfId="311"/>
    <cellStyle name="链接单元格 2 7" xfId="364"/>
    <cellStyle name="链接单元格 2 8" xfId="416"/>
    <cellStyle name="强调文字颜色 1 2" xfId="45"/>
    <cellStyle name="强调文字颜色 1 2 2" xfId="100"/>
    <cellStyle name="强调文字颜色 1 2 3" xfId="153"/>
    <cellStyle name="强调文字颜色 1 2 4" xfId="206"/>
    <cellStyle name="强调文字颜色 1 2 5" xfId="259"/>
    <cellStyle name="强调文字颜色 1 2 6" xfId="312"/>
    <cellStyle name="强调文字颜色 1 2 7" xfId="365"/>
    <cellStyle name="强调文字颜色 1 2 8" xfId="417"/>
    <cellStyle name="强调文字颜色 2 2" xfId="46"/>
    <cellStyle name="强调文字颜色 2 2 2" xfId="101"/>
    <cellStyle name="强调文字颜色 2 2 3" xfId="154"/>
    <cellStyle name="强调文字颜色 2 2 4" xfId="207"/>
    <cellStyle name="强调文字颜色 2 2 5" xfId="260"/>
    <cellStyle name="强调文字颜色 2 2 6" xfId="313"/>
    <cellStyle name="强调文字颜色 2 2 7" xfId="366"/>
    <cellStyle name="强调文字颜色 2 2 8" xfId="418"/>
    <cellStyle name="强调文字颜色 3 2" xfId="47"/>
    <cellStyle name="强调文字颜色 3 2 2" xfId="102"/>
    <cellStyle name="强调文字颜色 3 2 3" xfId="155"/>
    <cellStyle name="强调文字颜色 3 2 4" xfId="208"/>
    <cellStyle name="强调文字颜色 3 2 5" xfId="261"/>
    <cellStyle name="强调文字颜色 3 2 6" xfId="314"/>
    <cellStyle name="强调文字颜色 3 2 7" xfId="367"/>
    <cellStyle name="强调文字颜色 3 2 8" xfId="419"/>
    <cellStyle name="强调文字颜色 4 2" xfId="48"/>
    <cellStyle name="强调文字颜色 4 2 2" xfId="103"/>
    <cellStyle name="强调文字颜色 4 2 3" xfId="156"/>
    <cellStyle name="强调文字颜色 4 2 4" xfId="209"/>
    <cellStyle name="强调文字颜色 4 2 5" xfId="262"/>
    <cellStyle name="强调文字颜色 4 2 6" xfId="315"/>
    <cellStyle name="强调文字颜色 4 2 7" xfId="368"/>
    <cellStyle name="强调文字颜色 4 2 8" xfId="420"/>
    <cellStyle name="强调文字颜色 5 2" xfId="49"/>
    <cellStyle name="强调文字颜色 5 2 2" xfId="104"/>
    <cellStyle name="强调文字颜色 5 2 3" xfId="157"/>
    <cellStyle name="强调文字颜色 5 2 4" xfId="210"/>
    <cellStyle name="强调文字颜色 5 2 5" xfId="263"/>
    <cellStyle name="强调文字颜色 5 2 6" xfId="316"/>
    <cellStyle name="强调文字颜色 5 2 7" xfId="369"/>
    <cellStyle name="强调文字颜色 5 2 8" xfId="421"/>
    <cellStyle name="强调文字颜色 6 2" xfId="50"/>
    <cellStyle name="强调文字颜色 6 2 2" xfId="105"/>
    <cellStyle name="强调文字颜色 6 2 3" xfId="158"/>
    <cellStyle name="强调文字颜色 6 2 4" xfId="211"/>
    <cellStyle name="强调文字颜色 6 2 5" xfId="264"/>
    <cellStyle name="强调文字颜色 6 2 6" xfId="317"/>
    <cellStyle name="强调文字颜色 6 2 7" xfId="370"/>
    <cellStyle name="强调文字颜色 6 2 8" xfId="422"/>
    <cellStyle name="适中 2" xfId="51"/>
    <cellStyle name="适中 2 2" xfId="106"/>
    <cellStyle name="适中 2 3" xfId="159"/>
    <cellStyle name="适中 2 4" xfId="212"/>
    <cellStyle name="适中 2 5" xfId="265"/>
    <cellStyle name="适中 2 6" xfId="318"/>
    <cellStyle name="适中 2 7" xfId="371"/>
    <cellStyle name="适中 2 8" xfId="423"/>
    <cellStyle name="输出 2" xfId="52"/>
    <cellStyle name="输出 2 2" xfId="107"/>
    <cellStyle name="输出 2 3" xfId="160"/>
    <cellStyle name="输出 2 4" xfId="213"/>
    <cellStyle name="输出 2 5" xfId="266"/>
    <cellStyle name="输出 2 6" xfId="319"/>
    <cellStyle name="输出 2 7" xfId="372"/>
    <cellStyle name="输出 2 8" xfId="424"/>
    <cellStyle name="输入 2" xfId="53"/>
    <cellStyle name="输入 2 2" xfId="108"/>
    <cellStyle name="输入 2 3" xfId="161"/>
    <cellStyle name="输入 2 4" xfId="214"/>
    <cellStyle name="输入 2 5" xfId="267"/>
    <cellStyle name="输入 2 6" xfId="320"/>
    <cellStyle name="输入 2 7" xfId="373"/>
    <cellStyle name="输入 2 8" xfId="425"/>
    <cellStyle name="注释 2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1"/>
  <sheetViews>
    <sheetView tabSelected="1" zoomScale="73" zoomScaleNormal="73" workbookViewId="0">
      <selection activeCell="P12" sqref="P12"/>
    </sheetView>
  </sheetViews>
  <sheetFormatPr defaultColWidth="9" defaultRowHeight="13.5"/>
  <cols>
    <col min="1" max="1" width="6.375" style="3" customWidth="1"/>
    <col min="2" max="2" width="10.375" style="3" bestFit="1" customWidth="1"/>
    <col min="3" max="3" width="8" style="3" customWidth="1"/>
    <col min="4" max="4" width="6.375" style="3" customWidth="1"/>
    <col min="5" max="5" width="26.375" style="3" bestFit="1" customWidth="1"/>
    <col min="6" max="7" width="11.625" style="3" customWidth="1"/>
    <col min="8" max="8" width="6.5" style="3" customWidth="1"/>
    <col min="9" max="9" width="13.5" style="9" bestFit="1" customWidth="1"/>
    <col min="10" max="10" width="5.625" style="3" customWidth="1"/>
    <col min="11" max="11" width="13.75" style="3" customWidth="1"/>
    <col min="12" max="12" width="10.5" style="3" customWidth="1"/>
    <col min="13" max="14" width="10.875" style="3" bestFit="1" customWidth="1"/>
    <col min="15" max="15" width="6.125" style="3" customWidth="1"/>
    <col min="16" max="16" width="13.5" style="3" bestFit="1" customWidth="1"/>
    <col min="17" max="17" width="21.875" style="3" customWidth="1"/>
    <col min="18" max="18" width="10.875" style="3" bestFit="1" customWidth="1"/>
    <col min="19" max="19" width="9.875" style="3" customWidth="1"/>
    <col min="20" max="20" width="9.375" style="3" customWidth="1"/>
    <col min="21" max="21" width="12.5" style="7" customWidth="1"/>
    <col min="22" max="22" width="15.125" style="3" customWidth="1"/>
    <col min="23" max="16384" width="9" style="3"/>
  </cols>
  <sheetData>
    <row r="1" spans="1:22" ht="17.25" customHeight="1"/>
    <row r="2" spans="1:22" ht="35.25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4" spans="1:22" s="4" customFormat="1" ht="27.75" customHeight="1">
      <c r="A4" s="5" t="s">
        <v>7</v>
      </c>
      <c r="B4" s="5" t="s">
        <v>17</v>
      </c>
      <c r="C4" s="5" t="s">
        <v>8</v>
      </c>
      <c r="D4" s="5" t="s">
        <v>0</v>
      </c>
      <c r="E4" s="5" t="s">
        <v>18</v>
      </c>
      <c r="F4" s="5" t="s">
        <v>19</v>
      </c>
      <c r="G4" s="5" t="s">
        <v>20</v>
      </c>
      <c r="H4" s="5" t="s">
        <v>9</v>
      </c>
      <c r="I4" s="8" t="s">
        <v>10</v>
      </c>
      <c r="J4" s="5" t="s">
        <v>6</v>
      </c>
      <c r="K4" s="5" t="s">
        <v>1</v>
      </c>
      <c r="L4" s="5" t="s">
        <v>11</v>
      </c>
      <c r="M4" s="5" t="s">
        <v>3</v>
      </c>
      <c r="N4" s="5" t="s">
        <v>12</v>
      </c>
      <c r="O4" s="5" t="s">
        <v>2</v>
      </c>
      <c r="P4" s="5" t="s">
        <v>4</v>
      </c>
      <c r="Q4" s="5" t="s">
        <v>13</v>
      </c>
      <c r="R4" s="5" t="s">
        <v>14</v>
      </c>
      <c r="S4" s="5" t="s">
        <v>15</v>
      </c>
      <c r="T4" s="5" t="s">
        <v>5</v>
      </c>
      <c r="U4" s="8" t="s">
        <v>16</v>
      </c>
      <c r="V4" s="5" t="s">
        <v>21</v>
      </c>
    </row>
    <row r="5" spans="1:22" s="16" customFormat="1" ht="27" customHeight="1">
      <c r="A5" s="1">
        <v>1</v>
      </c>
      <c r="B5" s="5" t="s">
        <v>33</v>
      </c>
      <c r="C5" s="5" t="s">
        <v>34</v>
      </c>
      <c r="D5" s="19" t="s">
        <v>103</v>
      </c>
      <c r="E5" s="19" t="s">
        <v>98</v>
      </c>
      <c r="F5" s="5" t="s">
        <v>104</v>
      </c>
      <c r="G5" s="5">
        <v>2015</v>
      </c>
      <c r="H5" s="1">
        <v>87.8</v>
      </c>
      <c r="I5" s="10">
        <f t="shared" ref="I5:I40" si="0">3*(H5-78.83)/(87.8-78.83)</f>
        <v>3</v>
      </c>
      <c r="J5" s="1">
        <v>1</v>
      </c>
      <c r="K5" s="1" t="s">
        <v>105</v>
      </c>
      <c r="L5" s="1" t="s">
        <v>106</v>
      </c>
      <c r="M5" s="1" t="s">
        <v>181</v>
      </c>
      <c r="N5" s="1">
        <v>20</v>
      </c>
      <c r="O5" s="1">
        <v>455</v>
      </c>
      <c r="P5" s="1">
        <v>2</v>
      </c>
      <c r="Q5" s="22" t="s">
        <v>182</v>
      </c>
      <c r="R5" s="22">
        <v>6</v>
      </c>
      <c r="S5" s="1"/>
      <c r="T5" s="1"/>
      <c r="U5" s="10">
        <f t="shared" ref="U5:U40" si="1">I5+N5+P5+R5+T5</f>
        <v>31</v>
      </c>
      <c r="V5" s="6" t="s">
        <v>183</v>
      </c>
    </row>
    <row r="6" spans="1:22" s="16" customFormat="1" ht="27" customHeight="1">
      <c r="A6" s="1">
        <v>2</v>
      </c>
      <c r="B6" s="5" t="s">
        <v>83</v>
      </c>
      <c r="C6" s="5" t="s">
        <v>84</v>
      </c>
      <c r="D6" s="19" t="s">
        <v>184</v>
      </c>
      <c r="E6" s="19" t="s">
        <v>98</v>
      </c>
      <c r="F6" s="5" t="s">
        <v>104</v>
      </c>
      <c r="G6" s="5">
        <v>2015</v>
      </c>
      <c r="H6" s="1">
        <v>84.25</v>
      </c>
      <c r="I6" s="10">
        <f t="shared" si="0"/>
        <v>1.8127090301003352</v>
      </c>
      <c r="J6" s="1">
        <v>2</v>
      </c>
      <c r="K6" s="1" t="s">
        <v>185</v>
      </c>
      <c r="L6" s="1" t="s">
        <v>186</v>
      </c>
      <c r="M6" s="1"/>
      <c r="N6" s="1">
        <v>21</v>
      </c>
      <c r="O6" s="1">
        <v>466</v>
      </c>
      <c r="P6" s="1">
        <v>2</v>
      </c>
      <c r="Q6" s="1"/>
      <c r="R6" s="1"/>
      <c r="S6" s="1"/>
      <c r="T6" s="1"/>
      <c r="U6" s="10">
        <f t="shared" si="1"/>
        <v>24.812709030100336</v>
      </c>
      <c r="V6" s="6" t="s">
        <v>183</v>
      </c>
    </row>
    <row r="7" spans="1:22" s="16" customFormat="1" ht="27" customHeight="1">
      <c r="A7" s="1">
        <v>3</v>
      </c>
      <c r="B7" s="5" t="s">
        <v>23</v>
      </c>
      <c r="C7" s="5" t="s">
        <v>24</v>
      </c>
      <c r="D7" s="19" t="s">
        <v>107</v>
      </c>
      <c r="E7" s="19" t="s">
        <v>96</v>
      </c>
      <c r="F7" s="5" t="s">
        <v>108</v>
      </c>
      <c r="G7" s="5">
        <v>2015</v>
      </c>
      <c r="H7" s="1">
        <v>84.95</v>
      </c>
      <c r="I7" s="10">
        <f t="shared" si="0"/>
        <v>2.0468227424749181</v>
      </c>
      <c r="J7" s="1">
        <v>1</v>
      </c>
      <c r="K7" s="1" t="s">
        <v>109</v>
      </c>
      <c r="L7" s="1" t="s">
        <v>110</v>
      </c>
      <c r="M7" s="1"/>
      <c r="N7" s="1">
        <v>12</v>
      </c>
      <c r="O7" s="1">
        <v>447</v>
      </c>
      <c r="P7" s="1">
        <v>2</v>
      </c>
      <c r="Q7" s="1"/>
      <c r="R7" s="1"/>
      <c r="S7" s="1" t="s">
        <v>102</v>
      </c>
      <c r="T7" s="1">
        <v>1</v>
      </c>
      <c r="U7" s="10">
        <f t="shared" si="1"/>
        <v>17.046822742474916</v>
      </c>
      <c r="V7" s="6" t="s">
        <v>111</v>
      </c>
    </row>
    <row r="8" spans="1:22" s="18" customFormat="1" ht="27" customHeight="1">
      <c r="A8" s="1">
        <v>4</v>
      </c>
      <c r="B8" s="5" t="s">
        <v>73</v>
      </c>
      <c r="C8" s="5" t="s">
        <v>74</v>
      </c>
      <c r="D8" s="20" t="s">
        <v>112</v>
      </c>
      <c r="E8" s="19" t="s">
        <v>98</v>
      </c>
      <c r="F8" s="5" t="s">
        <v>113</v>
      </c>
      <c r="G8" s="5">
        <v>2015</v>
      </c>
      <c r="H8" s="1">
        <v>83.25</v>
      </c>
      <c r="I8" s="10">
        <f t="shared" si="0"/>
        <v>1.4782608695652182</v>
      </c>
      <c r="J8" s="1">
        <v>1</v>
      </c>
      <c r="K8" s="1" t="s">
        <v>114</v>
      </c>
      <c r="L8" s="1" t="s">
        <v>115</v>
      </c>
      <c r="M8" s="1"/>
      <c r="N8" s="1">
        <v>12</v>
      </c>
      <c r="O8" s="1">
        <v>469</v>
      </c>
      <c r="P8" s="1">
        <v>2</v>
      </c>
      <c r="Q8" s="1"/>
      <c r="R8" s="1"/>
      <c r="S8" s="1"/>
      <c r="T8" s="1"/>
      <c r="U8" s="10">
        <f t="shared" si="1"/>
        <v>15.478260869565219</v>
      </c>
      <c r="V8" s="6" t="s">
        <v>116</v>
      </c>
    </row>
    <row r="9" spans="1:22" s="18" customFormat="1" ht="27" customHeight="1">
      <c r="A9" s="1">
        <v>5</v>
      </c>
      <c r="B9" s="5" t="s">
        <v>25</v>
      </c>
      <c r="C9" s="5" t="s">
        <v>26</v>
      </c>
      <c r="D9" s="20" t="s">
        <v>117</v>
      </c>
      <c r="E9" s="19" t="s">
        <v>97</v>
      </c>
      <c r="F9" s="5" t="s">
        <v>113</v>
      </c>
      <c r="G9" s="5">
        <v>2015</v>
      </c>
      <c r="H9" s="1">
        <v>83.13</v>
      </c>
      <c r="I9" s="10">
        <f t="shared" si="0"/>
        <v>1.4381270903010026</v>
      </c>
      <c r="J9" s="1">
        <v>1</v>
      </c>
      <c r="K9" s="1" t="s">
        <v>118</v>
      </c>
      <c r="L9" s="1" t="s">
        <v>115</v>
      </c>
      <c r="M9" s="1"/>
      <c r="N9" s="1">
        <v>12</v>
      </c>
      <c r="O9" s="1">
        <v>468</v>
      </c>
      <c r="P9" s="1">
        <v>2</v>
      </c>
      <c r="Q9" s="2"/>
      <c r="R9" s="2"/>
      <c r="S9" s="1"/>
      <c r="T9" s="1"/>
      <c r="U9" s="10">
        <f t="shared" si="1"/>
        <v>15.438127090301002</v>
      </c>
      <c r="V9" s="6" t="s">
        <v>116</v>
      </c>
    </row>
    <row r="10" spans="1:22" s="18" customFormat="1" ht="27" customHeight="1">
      <c r="A10" s="1">
        <v>6</v>
      </c>
      <c r="B10" s="5" t="s">
        <v>35</v>
      </c>
      <c r="C10" s="5" t="s">
        <v>36</v>
      </c>
      <c r="D10" s="20" t="s">
        <v>119</v>
      </c>
      <c r="E10" s="19" t="s">
        <v>98</v>
      </c>
      <c r="F10" s="5" t="s">
        <v>120</v>
      </c>
      <c r="G10" s="5">
        <v>2015</v>
      </c>
      <c r="H10" s="1">
        <v>84.59</v>
      </c>
      <c r="I10" s="10">
        <f t="shared" si="0"/>
        <v>1.9264214046822763</v>
      </c>
      <c r="J10" s="1">
        <v>1</v>
      </c>
      <c r="K10" s="1" t="s">
        <v>121</v>
      </c>
      <c r="L10" s="1" t="s">
        <v>122</v>
      </c>
      <c r="M10" s="1"/>
      <c r="N10" s="1">
        <v>12</v>
      </c>
      <c r="O10" s="1"/>
      <c r="P10" s="1"/>
      <c r="Q10" s="1"/>
      <c r="R10" s="1"/>
      <c r="S10" s="1"/>
      <c r="T10" s="1"/>
      <c r="U10" s="10">
        <f t="shared" si="1"/>
        <v>13.926421404682277</v>
      </c>
      <c r="V10" s="6" t="s">
        <v>123</v>
      </c>
    </row>
    <row r="11" spans="1:22" s="18" customFormat="1" ht="27" customHeight="1">
      <c r="A11" s="1">
        <v>7</v>
      </c>
      <c r="B11" s="5" t="s">
        <v>47</v>
      </c>
      <c r="C11" s="5" t="s">
        <v>48</v>
      </c>
      <c r="D11" s="20" t="s">
        <v>124</v>
      </c>
      <c r="E11" s="19" t="s">
        <v>98</v>
      </c>
      <c r="F11" s="5" t="s">
        <v>125</v>
      </c>
      <c r="G11" s="5">
        <v>2015</v>
      </c>
      <c r="H11" s="1">
        <v>83.58</v>
      </c>
      <c r="I11" s="10">
        <f t="shared" si="0"/>
        <v>1.5886287625418063</v>
      </c>
      <c r="J11" s="1">
        <v>1</v>
      </c>
      <c r="K11" s="1" t="s">
        <v>126</v>
      </c>
      <c r="L11" s="1" t="s">
        <v>127</v>
      </c>
      <c r="M11" s="1"/>
      <c r="N11" s="1">
        <v>9</v>
      </c>
      <c r="O11" s="1"/>
      <c r="P11" s="1"/>
      <c r="Q11" s="1"/>
      <c r="R11" s="1"/>
      <c r="S11" s="1"/>
      <c r="T11" s="1"/>
      <c r="U11" s="10">
        <f t="shared" si="1"/>
        <v>10.588628762541806</v>
      </c>
      <c r="V11" s="6" t="s">
        <v>128</v>
      </c>
    </row>
    <row r="12" spans="1:22" s="18" customFormat="1" ht="27" customHeight="1">
      <c r="A12" s="1">
        <v>8</v>
      </c>
      <c r="B12" s="5" t="s">
        <v>63</v>
      </c>
      <c r="C12" s="5" t="s">
        <v>64</v>
      </c>
      <c r="D12" s="20" t="s">
        <v>129</v>
      </c>
      <c r="E12" s="19" t="s">
        <v>98</v>
      </c>
      <c r="F12" s="5" t="s">
        <v>130</v>
      </c>
      <c r="G12" s="5">
        <v>2015</v>
      </c>
      <c r="H12" s="1">
        <v>87.48</v>
      </c>
      <c r="I12" s="10">
        <f t="shared" si="0"/>
        <v>2.8929765886287648</v>
      </c>
      <c r="J12" s="1"/>
      <c r="K12" s="1"/>
      <c r="L12" s="1"/>
      <c r="M12" s="1"/>
      <c r="N12" s="1"/>
      <c r="O12" s="1">
        <v>531</v>
      </c>
      <c r="P12" s="1">
        <v>5</v>
      </c>
      <c r="Q12" s="23"/>
      <c r="R12" s="24"/>
      <c r="S12" s="1" t="s">
        <v>131</v>
      </c>
      <c r="T12" s="1">
        <v>1</v>
      </c>
      <c r="U12" s="10">
        <f t="shared" si="1"/>
        <v>8.8929765886287644</v>
      </c>
      <c r="V12" s="6" t="s">
        <v>132</v>
      </c>
    </row>
    <row r="13" spans="1:22" s="18" customFormat="1" ht="27" customHeight="1">
      <c r="A13" s="1">
        <v>9</v>
      </c>
      <c r="B13" s="5" t="s">
        <v>45</v>
      </c>
      <c r="C13" s="5" t="s">
        <v>46</v>
      </c>
      <c r="D13" s="20" t="s">
        <v>129</v>
      </c>
      <c r="E13" s="19" t="s">
        <v>98</v>
      </c>
      <c r="F13" s="5" t="s">
        <v>130</v>
      </c>
      <c r="G13" s="5">
        <v>2015</v>
      </c>
      <c r="H13" s="1">
        <v>85.95</v>
      </c>
      <c r="I13" s="10">
        <f t="shared" si="0"/>
        <v>2.3812709030100354</v>
      </c>
      <c r="J13" s="1"/>
      <c r="K13" s="1"/>
      <c r="L13" s="1"/>
      <c r="M13" s="1"/>
      <c r="N13" s="1"/>
      <c r="O13" s="1">
        <v>526</v>
      </c>
      <c r="P13" s="1">
        <v>5</v>
      </c>
      <c r="Q13" s="1"/>
      <c r="R13" s="1"/>
      <c r="S13" s="1"/>
      <c r="T13" s="1"/>
      <c r="U13" s="10">
        <f t="shared" si="1"/>
        <v>7.3812709030100354</v>
      </c>
      <c r="V13" s="6" t="s">
        <v>132</v>
      </c>
    </row>
    <row r="14" spans="1:22" s="18" customFormat="1" ht="27" customHeight="1">
      <c r="A14" s="1">
        <v>10</v>
      </c>
      <c r="B14" s="5" t="s">
        <v>67</v>
      </c>
      <c r="C14" s="5" t="s">
        <v>68</v>
      </c>
      <c r="D14" s="19" t="s">
        <v>133</v>
      </c>
      <c r="E14" s="19" t="s">
        <v>98</v>
      </c>
      <c r="F14" s="5" t="s">
        <v>134</v>
      </c>
      <c r="G14" s="5">
        <v>2015</v>
      </c>
      <c r="H14" s="1">
        <v>87.53</v>
      </c>
      <c r="I14" s="10">
        <f>3*(H14-78.83)/(87.8-78.83)</f>
        <v>2.9096989966555196</v>
      </c>
      <c r="J14" s="1"/>
      <c r="K14" s="1"/>
      <c r="L14" s="1"/>
      <c r="M14" s="1"/>
      <c r="N14" s="1"/>
      <c r="O14" s="1">
        <v>432</v>
      </c>
      <c r="P14" s="1">
        <v>2</v>
      </c>
      <c r="Q14" s="1"/>
      <c r="R14" s="1"/>
      <c r="S14" s="1" t="s">
        <v>135</v>
      </c>
      <c r="T14" s="1">
        <v>2</v>
      </c>
      <c r="U14" s="10">
        <f>I14+N14+P14+R14+T14</f>
        <v>6.9096989966555196</v>
      </c>
      <c r="V14" s="6" t="s">
        <v>136</v>
      </c>
    </row>
    <row r="15" spans="1:22" s="18" customFormat="1" ht="27" customHeight="1">
      <c r="A15" s="1">
        <v>11</v>
      </c>
      <c r="B15" s="5" t="s">
        <v>39</v>
      </c>
      <c r="C15" s="5" t="s">
        <v>40</v>
      </c>
      <c r="D15" s="19" t="s">
        <v>137</v>
      </c>
      <c r="E15" s="19" t="s">
        <v>98</v>
      </c>
      <c r="F15" s="5" t="s">
        <v>138</v>
      </c>
      <c r="G15" s="5">
        <v>2015</v>
      </c>
      <c r="H15" s="22">
        <v>83.58</v>
      </c>
      <c r="I15" s="10">
        <f t="shared" si="0"/>
        <v>1.5886287625418063</v>
      </c>
      <c r="J15" s="1"/>
      <c r="K15" s="1"/>
      <c r="L15" s="1"/>
      <c r="M15" s="1"/>
      <c r="N15" s="1"/>
      <c r="O15" s="1">
        <v>486</v>
      </c>
      <c r="P15" s="1">
        <v>5</v>
      </c>
      <c r="Q15" s="1"/>
      <c r="R15" s="1"/>
      <c r="S15" s="1"/>
      <c r="T15" s="1"/>
      <c r="U15" s="10">
        <f t="shared" si="1"/>
        <v>6.5886287625418065</v>
      </c>
      <c r="V15" s="6" t="s">
        <v>139</v>
      </c>
    </row>
    <row r="16" spans="1:22" s="18" customFormat="1" ht="27" customHeight="1">
      <c r="A16" s="1">
        <v>12</v>
      </c>
      <c r="B16" s="5" t="s">
        <v>79</v>
      </c>
      <c r="C16" s="5" t="s">
        <v>80</v>
      </c>
      <c r="D16" s="19" t="s">
        <v>137</v>
      </c>
      <c r="E16" s="19" t="s">
        <v>98</v>
      </c>
      <c r="F16" s="5" t="s">
        <v>138</v>
      </c>
      <c r="G16" s="5">
        <v>2015</v>
      </c>
      <c r="H16" s="1">
        <v>86.48</v>
      </c>
      <c r="I16" s="10">
        <f t="shared" si="0"/>
        <v>2.5585284280936476</v>
      </c>
      <c r="J16" s="1"/>
      <c r="K16" s="1"/>
      <c r="L16" s="1"/>
      <c r="M16" s="1"/>
      <c r="N16" s="1"/>
      <c r="O16" s="1">
        <v>448</v>
      </c>
      <c r="P16" s="1">
        <v>2</v>
      </c>
      <c r="Q16" s="1"/>
      <c r="R16" s="1"/>
      <c r="S16" s="1" t="s">
        <v>101</v>
      </c>
      <c r="T16" s="1">
        <v>1</v>
      </c>
      <c r="U16" s="10">
        <f t="shared" si="1"/>
        <v>5.5585284280936476</v>
      </c>
      <c r="V16" s="6" t="s">
        <v>139</v>
      </c>
    </row>
    <row r="17" spans="1:22" s="17" customFormat="1" ht="27" customHeight="1">
      <c r="A17" s="1">
        <v>13</v>
      </c>
      <c r="B17" s="5" t="s">
        <v>27</v>
      </c>
      <c r="C17" s="5" t="s">
        <v>28</v>
      </c>
      <c r="D17" s="19" t="s">
        <v>140</v>
      </c>
      <c r="E17" s="19" t="s">
        <v>98</v>
      </c>
      <c r="F17" s="5" t="s">
        <v>141</v>
      </c>
      <c r="G17" s="5">
        <v>2015</v>
      </c>
      <c r="H17" s="22">
        <v>86.6</v>
      </c>
      <c r="I17" s="10">
        <f t="shared" si="0"/>
        <v>2.5986622073578585</v>
      </c>
      <c r="J17" s="1"/>
      <c r="K17" s="1"/>
      <c r="L17" s="1"/>
      <c r="M17" s="1"/>
      <c r="N17" s="1"/>
      <c r="O17" s="1">
        <v>433</v>
      </c>
      <c r="P17" s="1">
        <v>2</v>
      </c>
      <c r="Q17" s="1"/>
      <c r="R17" s="1"/>
      <c r="S17" s="1"/>
      <c r="T17" s="1"/>
      <c r="U17" s="10">
        <f t="shared" si="1"/>
        <v>4.598662207357858</v>
      </c>
      <c r="V17" s="6" t="s">
        <v>142</v>
      </c>
    </row>
    <row r="18" spans="1:22" s="17" customFormat="1" ht="27" customHeight="1">
      <c r="A18" s="1">
        <v>14</v>
      </c>
      <c r="B18" s="5" t="s">
        <v>49</v>
      </c>
      <c r="C18" s="5" t="s">
        <v>50</v>
      </c>
      <c r="D18" s="19" t="s">
        <v>143</v>
      </c>
      <c r="E18" s="19" t="s">
        <v>98</v>
      </c>
      <c r="F18" s="5" t="s">
        <v>141</v>
      </c>
      <c r="G18" s="5">
        <v>2015</v>
      </c>
      <c r="H18" s="1">
        <v>86.45</v>
      </c>
      <c r="I18" s="10">
        <f t="shared" si="0"/>
        <v>2.5484949832775938</v>
      </c>
      <c r="J18" s="1"/>
      <c r="K18" s="1"/>
      <c r="L18" s="1"/>
      <c r="M18" s="1"/>
      <c r="N18" s="1"/>
      <c r="O18" s="1">
        <v>471</v>
      </c>
      <c r="P18" s="1">
        <v>2</v>
      </c>
      <c r="Q18" s="1"/>
      <c r="R18" s="1"/>
      <c r="S18" s="1"/>
      <c r="T18" s="1"/>
      <c r="U18" s="10">
        <f t="shared" si="1"/>
        <v>4.5484949832775943</v>
      </c>
      <c r="V18" s="6" t="s">
        <v>142</v>
      </c>
    </row>
    <row r="19" spans="1:22" s="17" customFormat="1" ht="27" customHeight="1">
      <c r="A19" s="1">
        <v>15</v>
      </c>
      <c r="B19" s="5" t="s">
        <v>29</v>
      </c>
      <c r="C19" s="5" t="s">
        <v>30</v>
      </c>
      <c r="D19" s="19" t="s">
        <v>143</v>
      </c>
      <c r="E19" s="19" t="s">
        <v>98</v>
      </c>
      <c r="F19" s="5" t="s">
        <v>141</v>
      </c>
      <c r="G19" s="5">
        <v>2015</v>
      </c>
      <c r="H19" s="1">
        <v>86.45</v>
      </c>
      <c r="I19" s="10">
        <f t="shared" si="0"/>
        <v>2.5484949832775938</v>
      </c>
      <c r="J19" s="1"/>
      <c r="K19" s="1"/>
      <c r="L19" s="1"/>
      <c r="M19" s="1"/>
      <c r="N19" s="1"/>
      <c r="O19" s="1">
        <v>426</v>
      </c>
      <c r="P19" s="1">
        <v>2</v>
      </c>
      <c r="Q19" s="1"/>
      <c r="R19" s="1"/>
      <c r="S19" s="1"/>
      <c r="T19" s="1"/>
      <c r="U19" s="10">
        <f t="shared" si="1"/>
        <v>4.5484949832775943</v>
      </c>
      <c r="V19" s="6" t="s">
        <v>142</v>
      </c>
    </row>
    <row r="20" spans="1:22" s="17" customFormat="1" ht="27" customHeight="1">
      <c r="A20" s="1">
        <v>16</v>
      </c>
      <c r="B20" s="5" t="s">
        <v>71</v>
      </c>
      <c r="C20" s="5" t="s">
        <v>72</v>
      </c>
      <c r="D20" s="19" t="s">
        <v>140</v>
      </c>
      <c r="E20" s="19" t="s">
        <v>98</v>
      </c>
      <c r="F20" s="5" t="s">
        <v>141</v>
      </c>
      <c r="G20" s="5">
        <v>2015</v>
      </c>
      <c r="H20" s="1">
        <v>85.43</v>
      </c>
      <c r="I20" s="10">
        <f t="shared" si="0"/>
        <v>2.2073578595317755</v>
      </c>
      <c r="J20" s="1"/>
      <c r="K20" s="1"/>
      <c r="L20" s="1"/>
      <c r="M20" s="1"/>
      <c r="N20" s="1"/>
      <c r="O20" s="1">
        <v>430</v>
      </c>
      <c r="P20" s="1">
        <v>2</v>
      </c>
      <c r="Q20" s="1"/>
      <c r="R20" s="1"/>
      <c r="S20" s="1"/>
      <c r="T20" s="1"/>
      <c r="U20" s="10">
        <f t="shared" si="1"/>
        <v>4.2073578595317755</v>
      </c>
      <c r="V20" s="6" t="s">
        <v>142</v>
      </c>
    </row>
    <row r="21" spans="1:22" s="17" customFormat="1" ht="27" customHeight="1">
      <c r="A21" s="1">
        <v>17</v>
      </c>
      <c r="B21" s="5" t="s">
        <v>85</v>
      </c>
      <c r="C21" s="12" t="s">
        <v>86</v>
      </c>
      <c r="D21" s="19" t="s">
        <v>144</v>
      </c>
      <c r="E21" s="19" t="s">
        <v>99</v>
      </c>
      <c r="F21" s="5" t="s">
        <v>145</v>
      </c>
      <c r="G21" s="5">
        <v>2015</v>
      </c>
      <c r="H21" s="1">
        <v>82.78</v>
      </c>
      <c r="I21" s="10">
        <f t="shared" si="0"/>
        <v>1.3210702341137135</v>
      </c>
      <c r="J21" s="1"/>
      <c r="K21" s="1"/>
      <c r="L21" s="1"/>
      <c r="M21" s="1"/>
      <c r="N21" s="1"/>
      <c r="O21" s="1">
        <v>428</v>
      </c>
      <c r="P21" s="1">
        <v>2</v>
      </c>
      <c r="Q21" s="1"/>
      <c r="R21" s="1"/>
      <c r="S21" s="1"/>
      <c r="T21" s="1"/>
      <c r="U21" s="10">
        <f t="shared" si="1"/>
        <v>3.3210702341137135</v>
      </c>
      <c r="V21" s="6" t="s">
        <v>146</v>
      </c>
    </row>
    <row r="22" spans="1:22" s="17" customFormat="1" ht="27" customHeight="1">
      <c r="A22" s="1">
        <v>18</v>
      </c>
      <c r="B22" s="5" t="s">
        <v>89</v>
      </c>
      <c r="C22" s="5" t="s">
        <v>90</v>
      </c>
      <c r="D22" s="19" t="s">
        <v>147</v>
      </c>
      <c r="E22" s="19" t="s">
        <v>99</v>
      </c>
      <c r="F22" s="5" t="s">
        <v>148</v>
      </c>
      <c r="G22" s="5">
        <v>2015</v>
      </c>
      <c r="H22" s="1">
        <v>82.47</v>
      </c>
      <c r="I22" s="10">
        <f t="shared" si="0"/>
        <v>1.2173913043478264</v>
      </c>
      <c r="J22" s="1"/>
      <c r="K22" s="1"/>
      <c r="L22" s="1"/>
      <c r="M22" s="1"/>
      <c r="N22" s="1"/>
      <c r="O22" s="1">
        <v>453</v>
      </c>
      <c r="P22" s="1">
        <v>2</v>
      </c>
      <c r="Q22" s="1"/>
      <c r="R22" s="1"/>
      <c r="S22" s="1"/>
      <c r="T22" s="1"/>
      <c r="U22" s="10">
        <f t="shared" si="1"/>
        <v>3.2173913043478262</v>
      </c>
      <c r="V22" s="6" t="s">
        <v>149</v>
      </c>
    </row>
    <row r="23" spans="1:22" s="17" customFormat="1" ht="27" customHeight="1">
      <c r="A23" s="1">
        <v>19</v>
      </c>
      <c r="B23" s="5" t="s">
        <v>55</v>
      </c>
      <c r="C23" s="5" t="s">
        <v>56</v>
      </c>
      <c r="D23" s="19" t="s">
        <v>150</v>
      </c>
      <c r="E23" s="19" t="s">
        <v>98</v>
      </c>
      <c r="F23" s="5" t="s">
        <v>151</v>
      </c>
      <c r="G23" s="5">
        <v>2015</v>
      </c>
      <c r="H23" s="1">
        <v>85.05</v>
      </c>
      <c r="I23" s="10">
        <f t="shared" si="0"/>
        <v>2.080267558528428</v>
      </c>
      <c r="J23" s="1"/>
      <c r="K23" s="1"/>
      <c r="L23" s="1"/>
      <c r="M23" s="1"/>
      <c r="N23" s="1"/>
      <c r="O23" s="1"/>
      <c r="P23" s="1"/>
      <c r="Q23" s="1"/>
      <c r="R23" s="1"/>
      <c r="S23" s="22" t="s">
        <v>152</v>
      </c>
      <c r="T23" s="22">
        <v>1</v>
      </c>
      <c r="U23" s="10">
        <f t="shared" si="1"/>
        <v>3.080267558528428</v>
      </c>
      <c r="V23" s="6" t="s">
        <v>153</v>
      </c>
    </row>
    <row r="24" spans="1:22" s="17" customFormat="1" ht="27" customHeight="1">
      <c r="A24" s="1">
        <v>20</v>
      </c>
      <c r="B24" s="5" t="s">
        <v>93</v>
      </c>
      <c r="C24" s="5" t="s">
        <v>94</v>
      </c>
      <c r="D24" s="19" t="s">
        <v>154</v>
      </c>
      <c r="E24" s="19" t="s">
        <v>99</v>
      </c>
      <c r="F24" s="5" t="s">
        <v>155</v>
      </c>
      <c r="G24" s="5">
        <v>2015</v>
      </c>
      <c r="H24" s="1">
        <v>80.81</v>
      </c>
      <c r="I24" s="10">
        <f t="shared" si="0"/>
        <v>0.66220735785953322</v>
      </c>
      <c r="J24" s="1"/>
      <c r="K24" s="1"/>
      <c r="L24" s="1"/>
      <c r="M24" s="1"/>
      <c r="N24" s="1"/>
      <c r="O24" s="1">
        <v>464</v>
      </c>
      <c r="P24" s="1">
        <v>2</v>
      </c>
      <c r="Q24" s="1"/>
      <c r="R24" s="1"/>
      <c r="S24" s="1"/>
      <c r="T24" s="1"/>
      <c r="U24" s="10">
        <f t="shared" si="1"/>
        <v>2.6622073578595331</v>
      </c>
      <c r="V24" s="6" t="s">
        <v>156</v>
      </c>
    </row>
    <row r="25" spans="1:22" s="17" customFormat="1" ht="33" customHeight="1">
      <c r="A25" s="1">
        <v>21</v>
      </c>
      <c r="B25" s="5" t="s">
        <v>81</v>
      </c>
      <c r="C25" s="5" t="s">
        <v>82</v>
      </c>
      <c r="D25" s="19" t="s">
        <v>157</v>
      </c>
      <c r="E25" s="19" t="s">
        <v>98</v>
      </c>
      <c r="F25" s="5" t="s">
        <v>158</v>
      </c>
      <c r="G25" s="5">
        <v>2015</v>
      </c>
      <c r="H25" s="1">
        <v>80.430000000000007</v>
      </c>
      <c r="I25" s="10">
        <f t="shared" si="0"/>
        <v>0.53511705685619027</v>
      </c>
      <c r="J25" s="1"/>
      <c r="K25" s="1"/>
      <c r="L25" s="1"/>
      <c r="M25" s="1"/>
      <c r="N25" s="1"/>
      <c r="O25" s="1">
        <v>449</v>
      </c>
      <c r="P25" s="1">
        <v>2</v>
      </c>
      <c r="Q25" s="1"/>
      <c r="R25" s="1"/>
      <c r="S25" s="1"/>
      <c r="T25" s="1"/>
      <c r="U25" s="10">
        <f t="shared" si="1"/>
        <v>2.5351170568561905</v>
      </c>
      <c r="V25" s="6" t="s">
        <v>159</v>
      </c>
    </row>
    <row r="26" spans="1:22" s="17" customFormat="1" ht="27" customHeight="1">
      <c r="A26" s="1">
        <v>22</v>
      </c>
      <c r="B26" s="5" t="s">
        <v>77</v>
      </c>
      <c r="C26" s="5" t="s">
        <v>78</v>
      </c>
      <c r="D26" s="19" t="s">
        <v>157</v>
      </c>
      <c r="E26" s="19" t="s">
        <v>98</v>
      </c>
      <c r="F26" s="5" t="s">
        <v>158</v>
      </c>
      <c r="G26" s="5">
        <v>2015</v>
      </c>
      <c r="H26" s="1">
        <v>85.93</v>
      </c>
      <c r="I26" s="10">
        <f t="shared" si="0"/>
        <v>2.3745819397993344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0">
        <f t="shared" si="1"/>
        <v>2.3745819397993344</v>
      </c>
      <c r="V26" s="6" t="s">
        <v>159</v>
      </c>
    </row>
    <row r="27" spans="1:22" s="17" customFormat="1" ht="27" customHeight="1">
      <c r="A27" s="1">
        <v>23</v>
      </c>
      <c r="B27" s="5" t="s">
        <v>31</v>
      </c>
      <c r="C27" s="5" t="s">
        <v>32</v>
      </c>
      <c r="D27" s="19" t="s">
        <v>160</v>
      </c>
      <c r="E27" s="19" t="s">
        <v>98</v>
      </c>
      <c r="F27" s="5" t="s">
        <v>158</v>
      </c>
      <c r="G27" s="5">
        <v>2015</v>
      </c>
      <c r="H27" s="1">
        <v>85.5</v>
      </c>
      <c r="I27" s="10">
        <f t="shared" si="0"/>
        <v>2.2307692307692317</v>
      </c>
      <c r="J27" s="1">
        <v>1</v>
      </c>
      <c r="K27" s="1" t="s">
        <v>161</v>
      </c>
      <c r="L27" s="1" t="s">
        <v>162</v>
      </c>
      <c r="M27" s="1"/>
      <c r="N27" s="1"/>
      <c r="O27" s="1"/>
      <c r="P27" s="1"/>
      <c r="Q27" s="1"/>
      <c r="R27" s="1"/>
      <c r="S27" s="1"/>
      <c r="T27" s="1"/>
      <c r="U27" s="10">
        <f t="shared" si="1"/>
        <v>2.2307692307692317</v>
      </c>
      <c r="V27" s="6" t="s">
        <v>159</v>
      </c>
    </row>
    <row r="28" spans="1:22" s="17" customFormat="1" ht="27" customHeight="1">
      <c r="A28" s="1">
        <v>24</v>
      </c>
      <c r="B28" s="5" t="s">
        <v>57</v>
      </c>
      <c r="C28" s="5" t="s">
        <v>58</v>
      </c>
      <c r="D28" s="19" t="s">
        <v>163</v>
      </c>
      <c r="E28" s="19" t="s">
        <v>98</v>
      </c>
      <c r="F28" s="5" t="s">
        <v>164</v>
      </c>
      <c r="G28" s="5">
        <v>2015</v>
      </c>
      <c r="H28" s="1">
        <v>85.33</v>
      </c>
      <c r="I28" s="10">
        <f t="shared" si="0"/>
        <v>2.1739130434782612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0">
        <f t="shared" si="1"/>
        <v>2.1739130434782612</v>
      </c>
      <c r="V28" s="6" t="s">
        <v>165</v>
      </c>
    </row>
    <row r="29" spans="1:22" s="17" customFormat="1" ht="27" customHeight="1">
      <c r="A29" s="1">
        <v>25</v>
      </c>
      <c r="B29" s="5" t="s">
        <v>43</v>
      </c>
      <c r="C29" s="12" t="s">
        <v>44</v>
      </c>
      <c r="D29" s="19" t="s">
        <v>166</v>
      </c>
      <c r="E29" s="19" t="s">
        <v>98</v>
      </c>
      <c r="F29" s="5" t="s">
        <v>167</v>
      </c>
      <c r="G29" s="5">
        <v>2015</v>
      </c>
      <c r="H29" s="1">
        <v>84.5</v>
      </c>
      <c r="I29" s="10">
        <f t="shared" si="0"/>
        <v>1.8963210702341144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0">
        <f t="shared" si="1"/>
        <v>1.8963210702341144</v>
      </c>
      <c r="V29" s="6" t="s">
        <v>168</v>
      </c>
    </row>
    <row r="30" spans="1:22" ht="27" customHeight="1">
      <c r="A30" s="1">
        <v>26</v>
      </c>
      <c r="B30" s="5" t="s">
        <v>69</v>
      </c>
      <c r="C30" s="5" t="s">
        <v>70</v>
      </c>
      <c r="D30" s="20" t="s">
        <v>166</v>
      </c>
      <c r="E30" s="19" t="s">
        <v>98</v>
      </c>
      <c r="F30" s="5" t="s">
        <v>167</v>
      </c>
      <c r="G30" s="5">
        <v>2015</v>
      </c>
      <c r="H30" s="1">
        <v>82.4</v>
      </c>
      <c r="I30" s="10">
        <f t="shared" si="0"/>
        <v>1.1939799331103704</v>
      </c>
      <c r="J30" s="1"/>
      <c r="K30" s="1"/>
      <c r="L30" s="1"/>
      <c r="M30" s="1"/>
      <c r="N30" s="1"/>
      <c r="O30" s="1"/>
      <c r="P30" s="1"/>
      <c r="Q30" s="1"/>
      <c r="R30" s="1"/>
      <c r="S30" s="1" t="s">
        <v>187</v>
      </c>
      <c r="T30" s="1">
        <v>0.5</v>
      </c>
      <c r="U30" s="10">
        <f t="shared" si="1"/>
        <v>1.6939799331103704</v>
      </c>
      <c r="V30" s="6"/>
    </row>
    <row r="31" spans="1:22" ht="27" customHeight="1">
      <c r="A31" s="1">
        <v>27</v>
      </c>
      <c r="B31" s="5" t="s">
        <v>53</v>
      </c>
      <c r="C31" s="5" t="s">
        <v>54</v>
      </c>
      <c r="D31" s="20" t="s">
        <v>169</v>
      </c>
      <c r="E31" s="19" t="s">
        <v>98</v>
      </c>
      <c r="F31" s="5" t="s">
        <v>170</v>
      </c>
      <c r="G31" s="5">
        <v>2015</v>
      </c>
      <c r="H31" s="1">
        <v>82.93</v>
      </c>
      <c r="I31" s="10">
        <f t="shared" si="0"/>
        <v>1.371237458193983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0">
        <f t="shared" si="1"/>
        <v>1.371237458193983</v>
      </c>
      <c r="V31" s="6"/>
    </row>
    <row r="32" spans="1:22" ht="27" customHeight="1">
      <c r="A32" s="1">
        <v>28</v>
      </c>
      <c r="B32" s="5" t="s">
        <v>59</v>
      </c>
      <c r="C32" s="5" t="s">
        <v>60</v>
      </c>
      <c r="D32" s="20" t="s">
        <v>171</v>
      </c>
      <c r="E32" s="19" t="s">
        <v>172</v>
      </c>
      <c r="F32" s="5" t="s">
        <v>173</v>
      </c>
      <c r="G32" s="5">
        <v>2015</v>
      </c>
      <c r="H32" s="1">
        <v>82.9</v>
      </c>
      <c r="I32" s="10">
        <f t="shared" si="0"/>
        <v>1.3612040133779291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0">
        <f t="shared" si="1"/>
        <v>1.3612040133779291</v>
      </c>
      <c r="V32" s="6"/>
    </row>
    <row r="33" spans="1:22" ht="27" customHeight="1">
      <c r="A33" s="1">
        <v>29</v>
      </c>
      <c r="B33" s="5" t="s">
        <v>51</v>
      </c>
      <c r="C33" s="5" t="s">
        <v>52</v>
      </c>
      <c r="D33" s="20" t="s">
        <v>174</v>
      </c>
      <c r="E33" s="19" t="s">
        <v>98</v>
      </c>
      <c r="F33" s="5" t="s">
        <v>175</v>
      </c>
      <c r="G33" s="5">
        <v>2015</v>
      </c>
      <c r="H33" s="1">
        <v>81.03</v>
      </c>
      <c r="I33" s="10">
        <f t="shared" si="0"/>
        <v>0.73578595317725859</v>
      </c>
      <c r="J33" s="1"/>
      <c r="K33" s="1"/>
      <c r="L33" s="1"/>
      <c r="M33" s="1"/>
      <c r="N33" s="1"/>
      <c r="O33" s="1"/>
      <c r="P33" s="1"/>
      <c r="Q33" s="1"/>
      <c r="R33" s="1"/>
      <c r="S33" s="1" t="s">
        <v>188</v>
      </c>
      <c r="T33" s="1">
        <v>0.5</v>
      </c>
      <c r="U33" s="10">
        <f t="shared" si="1"/>
        <v>1.2357859531772586</v>
      </c>
      <c r="V33" s="6"/>
    </row>
    <row r="34" spans="1:22" ht="27" customHeight="1">
      <c r="A34" s="1">
        <v>30</v>
      </c>
      <c r="B34" s="5" t="s">
        <v>61</v>
      </c>
      <c r="C34" s="5" t="s">
        <v>62</v>
      </c>
      <c r="D34" s="20" t="s">
        <v>176</v>
      </c>
      <c r="E34" s="19" t="s">
        <v>98</v>
      </c>
      <c r="F34" s="5" t="s">
        <v>177</v>
      </c>
      <c r="G34" s="5">
        <v>2015</v>
      </c>
      <c r="H34" s="1">
        <v>82.15</v>
      </c>
      <c r="I34" s="10">
        <f t="shared" si="0"/>
        <v>1.1103678929765912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0">
        <f t="shared" si="1"/>
        <v>1.1103678929765912</v>
      </c>
      <c r="V34" s="6"/>
    </row>
    <row r="35" spans="1:22" ht="27" customHeight="1">
      <c r="A35" s="1">
        <v>31</v>
      </c>
      <c r="B35" s="5" t="s">
        <v>75</v>
      </c>
      <c r="C35" s="5" t="s">
        <v>76</v>
      </c>
      <c r="D35" s="20" t="s">
        <v>178</v>
      </c>
      <c r="E35" s="19" t="s">
        <v>98</v>
      </c>
      <c r="F35" s="5" t="s">
        <v>179</v>
      </c>
      <c r="G35" s="5">
        <v>2015</v>
      </c>
      <c r="H35" s="1">
        <v>82.05</v>
      </c>
      <c r="I35" s="10">
        <f t="shared" si="0"/>
        <v>1.0769230769230766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0">
        <f t="shared" si="1"/>
        <v>1.0769230769230766</v>
      </c>
      <c r="V35" s="6"/>
    </row>
    <row r="36" spans="1:22" ht="27" customHeight="1">
      <c r="A36" s="1">
        <v>32</v>
      </c>
      <c r="B36" s="5" t="s">
        <v>41</v>
      </c>
      <c r="C36" s="5" t="s">
        <v>42</v>
      </c>
      <c r="D36" s="20" t="s">
        <v>180</v>
      </c>
      <c r="E36" s="19" t="s">
        <v>98</v>
      </c>
      <c r="F36" s="5" t="s">
        <v>179</v>
      </c>
      <c r="G36" s="5">
        <v>2015</v>
      </c>
      <c r="H36" s="1">
        <v>81.83</v>
      </c>
      <c r="I36" s="10">
        <f t="shared" si="0"/>
        <v>1.0033444816053514</v>
      </c>
      <c r="J36" s="1"/>
      <c r="K36" s="2"/>
      <c r="L36" s="1"/>
      <c r="M36" s="1"/>
      <c r="N36" s="1"/>
      <c r="O36" s="1"/>
      <c r="P36" s="1"/>
      <c r="Q36" s="1"/>
      <c r="R36" s="1"/>
      <c r="S36" s="1"/>
      <c r="T36" s="1"/>
      <c r="U36" s="10">
        <f t="shared" si="1"/>
        <v>1.0033444816053514</v>
      </c>
      <c r="V36" s="6"/>
    </row>
    <row r="37" spans="1:22" ht="27" customHeight="1">
      <c r="A37" s="1">
        <v>33</v>
      </c>
      <c r="B37" s="5" t="s">
        <v>91</v>
      </c>
      <c r="C37" s="5" t="s">
        <v>92</v>
      </c>
      <c r="D37" s="20" t="s">
        <v>180</v>
      </c>
      <c r="E37" s="19" t="s">
        <v>99</v>
      </c>
      <c r="F37" s="5" t="s">
        <v>179</v>
      </c>
      <c r="G37" s="5">
        <v>2015</v>
      </c>
      <c r="H37" s="1">
        <v>81.47</v>
      </c>
      <c r="I37" s="10">
        <f t="shared" si="0"/>
        <v>0.88294314381270933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0">
        <f t="shared" si="1"/>
        <v>0.88294314381270933</v>
      </c>
      <c r="V37" s="6"/>
    </row>
    <row r="38" spans="1:22" ht="27" customHeight="1">
      <c r="A38" s="15">
        <v>34</v>
      </c>
      <c r="B38" s="5" t="s">
        <v>65</v>
      </c>
      <c r="C38" s="5" t="s">
        <v>66</v>
      </c>
      <c r="D38" s="13" t="s">
        <v>95</v>
      </c>
      <c r="E38" s="14" t="s">
        <v>98</v>
      </c>
      <c r="F38" s="5" t="s">
        <v>100</v>
      </c>
      <c r="G38" s="5">
        <v>2015</v>
      </c>
      <c r="H38" s="1">
        <v>80.5</v>
      </c>
      <c r="I38" s="10">
        <f t="shared" si="0"/>
        <v>0.55852842809364611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0">
        <f t="shared" si="1"/>
        <v>0.55852842809364611</v>
      </c>
      <c r="V38" s="6"/>
    </row>
    <row r="39" spans="1:22" ht="27" customHeight="1">
      <c r="A39" s="15">
        <v>35</v>
      </c>
      <c r="B39" s="5" t="s">
        <v>37</v>
      </c>
      <c r="C39" s="5" t="s">
        <v>38</v>
      </c>
      <c r="D39" s="13" t="s">
        <v>95</v>
      </c>
      <c r="E39" s="14" t="s">
        <v>98</v>
      </c>
      <c r="F39" s="5" t="s">
        <v>100</v>
      </c>
      <c r="G39" s="5">
        <v>2015</v>
      </c>
      <c r="H39" s="1">
        <v>80.23</v>
      </c>
      <c r="I39" s="10">
        <f t="shared" si="0"/>
        <v>0.46822742474916584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0">
        <f t="shared" si="1"/>
        <v>0.46822742474916584</v>
      </c>
      <c r="V39" s="6"/>
    </row>
    <row r="40" spans="1:22" ht="27" customHeight="1">
      <c r="A40" s="15">
        <v>36</v>
      </c>
      <c r="B40" s="5" t="s">
        <v>87</v>
      </c>
      <c r="C40" s="12" t="s">
        <v>88</v>
      </c>
      <c r="D40" s="13" t="s">
        <v>95</v>
      </c>
      <c r="E40" s="14" t="s">
        <v>99</v>
      </c>
      <c r="F40" s="5" t="s">
        <v>100</v>
      </c>
      <c r="G40" s="5">
        <v>2015</v>
      </c>
      <c r="H40" s="1">
        <v>78.83</v>
      </c>
      <c r="I40" s="10">
        <f t="shared" si="0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0">
        <f t="shared" si="1"/>
        <v>0</v>
      </c>
      <c r="V40" s="6"/>
    </row>
    <row r="41" spans="1:22" ht="27" customHeight="1">
      <c r="A41" s="1"/>
      <c r="B41" s="1"/>
      <c r="C41" s="1"/>
      <c r="D41" s="1"/>
      <c r="E41" s="11"/>
      <c r="F41" s="1"/>
      <c r="G41" s="1"/>
      <c r="H41" s="1"/>
      <c r="I41" s="1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0"/>
      <c r="V41" s="6"/>
    </row>
  </sheetData>
  <sortState ref="A5:V41">
    <sortCondition descending="1" ref="U5:U41"/>
  </sortState>
  <mergeCells count="1">
    <mergeCell ref="A2:V2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cols>
    <col min="1" max="1" width="8.875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2016-04-28T07:26:27Z</cp:lastPrinted>
  <dcterms:created xsi:type="dcterms:W3CDTF">2014-03-31T11:45:00Z</dcterms:created>
  <dcterms:modified xsi:type="dcterms:W3CDTF">2017-05-24T09:53:36Z</dcterms:modified>
</cp:coreProperties>
</file>